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720" windowHeight="1362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Лист2!$A$1:$N$16</definedName>
  </definedNames>
  <calcPr calcId="124519"/>
</workbook>
</file>

<file path=xl/calcChain.xml><?xml version="1.0" encoding="utf-8"?>
<calcChain xmlns="http://schemas.openxmlformats.org/spreadsheetml/2006/main">
  <c r="E10" i="5"/>
  <c r="F8"/>
  <c r="E8" l="1"/>
  <c r="D8"/>
  <c r="D10"/>
  <c r="E6" i="2" l="1"/>
  <c r="E14"/>
  <c r="F5" i="3" l="1"/>
  <c r="K25" i="1" l="1"/>
  <c r="K22"/>
</calcChain>
</file>

<file path=xl/sharedStrings.xml><?xml version="1.0" encoding="utf-8"?>
<sst xmlns="http://schemas.openxmlformats.org/spreadsheetml/2006/main" count="108" uniqueCount="79">
  <si>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</si>
  <si>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</si>
  <si>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</si>
  <si>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</si>
  <si>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</si>
  <si>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</si>
  <si>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</si>
  <si>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</si>
  <si>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</si>
  <si>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</si>
  <si>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</si>
  <si>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</si>
  <si>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</si>
  <si>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</si>
  <si>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</si>
  <si>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</si>
  <si>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</si>
  <si>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</si>
  <si>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</si>
  <si>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</si>
  <si>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</si>
  <si>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</si>
  <si>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</si>
  <si>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</si>
  <si>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</si>
  <si>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</si>
  <si>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</si>
  <si>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</si>
  <si>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</si>
  <si>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</si>
  <si>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</si>
  <si>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</si>
  <si>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</si>
  <si>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аварийно-диспетчерское обслуживание</t>
  </si>
  <si>
    <t>круглосуточно</t>
  </si>
  <si>
    <t xml:space="preserve">обслуживание наружнего водоотведения </t>
  </si>
  <si>
    <t>прочистка, промывка  и ремонт наружнего водоотведения</t>
  </si>
  <si>
    <t>Работы по текущему ремонту  общего имущества МКД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</si>
  <si>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</si>
  <si>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</si>
  <si>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</si>
  <si>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</si>
  <si>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</si>
  <si>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</si>
  <si>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</si>
  <si>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</si>
  <si>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</si>
  <si>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</si>
  <si>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</si>
  <si>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</si>
  <si>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</si>
  <si>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</si>
  <si>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</si>
  <si>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</si>
  <si>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</si>
  <si>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</si>
  <si>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</si>
  <si>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</si>
  <si>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</si>
  <si>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</si>
  <si>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</si>
  <si>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</si>
  <si>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</si>
  <si>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</si>
  <si>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</si>
  <si>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</si>
  <si>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</si>
  <si>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</si>
  <si>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</si>
  <si>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</si>
  <si>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</si>
  <si>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</si>
  <si>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</si>
  <si>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</si>
  <si>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</si>
  <si>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по адресу: г.Смоленск шоссе Киевское д.55</t>
  </si>
  <si>
    <t>Строительные конструкции,  кровельные работы</t>
  </si>
  <si>
    <t>ТКО</t>
  </si>
  <si>
    <t>Отчет об исполнении управляющей организацией договора управления за 2020г.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</si>
</sst>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43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43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3" fontId="5" fillId="2" borderId="1" xfId="1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43" fontId="6" fillId="0" borderId="13" xfId="1" applyFont="1" applyBorder="1" applyAlignment="1">
      <alignment horizontal="center" vertical="center" wrapText="1"/>
    </xf>
    <xf numFmtId="43" fontId="6" fillId="2" borderId="13" xfId="1" applyFont="1" applyFill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3" xfId="1" applyNumberFormat="1" applyFont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27"/>
  <sheetViews>
    <sheetView workbookViewId="0">
      <selection activeCell="K12" sqref="K12"/>
    </sheetView>
  </sheetViews>
  <sheetFormatPr defaultRowHeight="15.7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>
      <c r="A2" s="7"/>
      <c r="B2" s="8" t="s">
        <v>78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>
      <c r="B3" s="50" t="s">
        <v>75</v>
      </c>
      <c r="C3" s="50"/>
      <c r="D3" s="50"/>
      <c r="E3" s="50"/>
      <c r="F3" s="50"/>
      <c r="G3" s="50"/>
      <c r="H3" s="50"/>
      <c r="I3" s="50"/>
      <c r="J3" s="50"/>
      <c r="K3" s="50"/>
    </row>
    <row r="5" spans="1:11">
      <c r="A5" s="10">
        <v>1</v>
      </c>
      <c r="B5" s="52" t="s">
        <v>1</v>
      </c>
      <c r="C5" s="52"/>
      <c r="D5" s="52"/>
      <c r="E5" s="52"/>
      <c r="F5" s="52"/>
      <c r="G5" s="52"/>
      <c r="H5" s="52"/>
      <c r="I5" s="52"/>
      <c r="J5" s="11" t="s">
        <v>0</v>
      </c>
      <c r="K5" s="11"/>
    </row>
    <row r="6" spans="1:11">
      <c r="A6" s="10">
        <v>2</v>
      </c>
      <c r="B6" s="51" t="s">
        <v>2</v>
      </c>
      <c r="C6" s="51"/>
      <c r="D6" s="51"/>
      <c r="E6" s="51"/>
      <c r="F6" s="51"/>
      <c r="G6" s="51"/>
      <c r="H6" s="51"/>
      <c r="I6" s="51"/>
      <c r="J6" s="11" t="s">
        <v>0</v>
      </c>
      <c r="K6" s="12">
        <v>43831</v>
      </c>
    </row>
    <row r="7" spans="1:11">
      <c r="A7" s="10">
        <v>3</v>
      </c>
      <c r="B7" s="51" t="s">
        <v>3</v>
      </c>
      <c r="C7" s="51"/>
      <c r="D7" s="51"/>
      <c r="E7" s="51"/>
      <c r="F7" s="51"/>
      <c r="G7" s="51"/>
      <c r="H7" s="51"/>
      <c r="I7" s="51"/>
      <c r="J7" s="11" t="s">
        <v>0</v>
      </c>
      <c r="K7" s="12">
        <v>44196</v>
      </c>
    </row>
    <row r="8" spans="1:11" ht="43.5" customHeight="1">
      <c r="A8" s="53" t="s">
        <v>74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>
      <c r="A9" s="10">
        <v>4</v>
      </c>
      <c r="B9" s="51" t="s">
        <v>4</v>
      </c>
      <c r="C9" s="51"/>
      <c r="D9" s="51"/>
      <c r="E9" s="51"/>
      <c r="F9" s="51"/>
      <c r="G9" s="51"/>
      <c r="H9" s="51"/>
      <c r="I9" s="51"/>
      <c r="J9" s="11" t="s">
        <v>5</v>
      </c>
      <c r="K9" s="11">
        <v>0</v>
      </c>
    </row>
    <row r="10" spans="1:11">
      <c r="A10" s="10">
        <v>5</v>
      </c>
      <c r="B10" s="51" t="s">
        <v>19</v>
      </c>
      <c r="C10" s="51"/>
      <c r="D10" s="51"/>
      <c r="E10" s="51"/>
      <c r="F10" s="51"/>
      <c r="G10" s="51"/>
      <c r="H10" s="51"/>
      <c r="I10" s="51"/>
      <c r="J10" s="11" t="s">
        <v>5</v>
      </c>
      <c r="K10" s="11">
        <v>0</v>
      </c>
    </row>
    <row r="11" spans="1:11">
      <c r="A11" s="10">
        <v>6</v>
      </c>
      <c r="B11" s="51" t="s">
        <v>6</v>
      </c>
      <c r="C11" s="51"/>
      <c r="D11" s="51"/>
      <c r="E11" s="51"/>
      <c r="F11" s="51"/>
      <c r="G11" s="51"/>
      <c r="H11" s="51"/>
      <c r="I11" s="51"/>
      <c r="J11" s="11" t="s">
        <v>5</v>
      </c>
      <c r="K11" s="11">
        <v>0</v>
      </c>
    </row>
    <row r="12" spans="1:11">
      <c r="A12" s="10">
        <v>7</v>
      </c>
      <c r="B12" s="51" t="s">
        <v>7</v>
      </c>
      <c r="C12" s="51"/>
      <c r="D12" s="51"/>
      <c r="E12" s="51"/>
      <c r="F12" s="51"/>
      <c r="G12" s="51"/>
      <c r="H12" s="51"/>
      <c r="I12" s="51"/>
      <c r="J12" s="11" t="s">
        <v>5</v>
      </c>
      <c r="K12" s="13">
        <v>4535311.7699999996</v>
      </c>
    </row>
    <row r="13" spans="1:11">
      <c r="A13" s="10">
        <v>8</v>
      </c>
      <c r="B13" s="51" t="s">
        <v>8</v>
      </c>
      <c r="C13" s="51"/>
      <c r="D13" s="51"/>
      <c r="E13" s="51"/>
      <c r="F13" s="51"/>
      <c r="G13" s="51"/>
      <c r="H13" s="51"/>
      <c r="I13" s="51"/>
      <c r="J13" s="11" t="s">
        <v>5</v>
      </c>
      <c r="K13" s="14">
        <v>0</v>
      </c>
    </row>
    <row r="14" spans="1:11">
      <c r="A14" s="10">
        <v>9</v>
      </c>
      <c r="B14" s="51" t="s">
        <v>9</v>
      </c>
      <c r="C14" s="51"/>
      <c r="D14" s="51"/>
      <c r="E14" s="51"/>
      <c r="F14" s="51"/>
      <c r="G14" s="51"/>
      <c r="H14" s="51"/>
      <c r="I14" s="51"/>
      <c r="J14" s="11" t="s">
        <v>5</v>
      </c>
      <c r="K14" s="14">
        <v>0</v>
      </c>
    </row>
    <row r="15" spans="1:11">
      <c r="A15" s="10">
        <v>10</v>
      </c>
      <c r="B15" s="51" t="s">
        <v>10</v>
      </c>
      <c r="C15" s="51"/>
      <c r="D15" s="51"/>
      <c r="E15" s="51"/>
      <c r="F15" s="51"/>
      <c r="G15" s="51"/>
      <c r="H15" s="51"/>
      <c r="I15" s="51"/>
      <c r="J15" s="11" t="s">
        <v>5</v>
      </c>
      <c r="K15" s="14">
        <v>0</v>
      </c>
    </row>
    <row r="16" spans="1:11">
      <c r="A16" s="10">
        <v>11</v>
      </c>
      <c r="B16" s="51" t="s">
        <v>11</v>
      </c>
      <c r="C16" s="51"/>
      <c r="D16" s="51"/>
      <c r="E16" s="51"/>
      <c r="F16" s="51"/>
      <c r="G16" s="51"/>
      <c r="H16" s="51"/>
      <c r="I16" s="51"/>
      <c r="J16" s="11" t="s">
        <v>5</v>
      </c>
      <c r="K16" s="13">
        <v>3896512</v>
      </c>
    </row>
    <row r="17" spans="1:11">
      <c r="A17" s="10">
        <v>12</v>
      </c>
      <c r="B17" s="51" t="s">
        <v>12</v>
      </c>
      <c r="C17" s="51"/>
      <c r="D17" s="51"/>
      <c r="E17" s="51"/>
      <c r="F17" s="51"/>
      <c r="G17" s="51"/>
      <c r="H17" s="51"/>
      <c r="I17" s="51"/>
      <c r="J17" s="11" t="s">
        <v>5</v>
      </c>
      <c r="K17" s="14">
        <v>0</v>
      </c>
    </row>
    <row r="18" spans="1:11">
      <c r="A18" s="10">
        <v>13</v>
      </c>
      <c r="B18" s="51" t="s">
        <v>13</v>
      </c>
      <c r="C18" s="51"/>
      <c r="D18" s="51"/>
      <c r="E18" s="51"/>
      <c r="F18" s="51"/>
      <c r="G18" s="51"/>
      <c r="H18" s="51"/>
      <c r="I18" s="51"/>
      <c r="J18" s="11" t="s">
        <v>5</v>
      </c>
      <c r="K18" s="14">
        <v>0</v>
      </c>
    </row>
    <row r="19" spans="1:11">
      <c r="A19" s="10">
        <v>14</v>
      </c>
      <c r="B19" s="51" t="s">
        <v>14</v>
      </c>
      <c r="C19" s="51"/>
      <c r="D19" s="51"/>
      <c r="E19" s="51"/>
      <c r="F19" s="51"/>
      <c r="G19" s="51"/>
      <c r="H19" s="51"/>
      <c r="I19" s="51"/>
      <c r="J19" s="11" t="s">
        <v>5</v>
      </c>
      <c r="K19" s="14">
        <v>0</v>
      </c>
    </row>
    <row r="20" spans="1:11">
      <c r="A20" s="10">
        <v>15</v>
      </c>
      <c r="B20" s="51" t="s">
        <v>15</v>
      </c>
      <c r="C20" s="51"/>
      <c r="D20" s="51"/>
      <c r="E20" s="51"/>
      <c r="F20" s="51"/>
      <c r="G20" s="51"/>
      <c r="H20" s="51"/>
      <c r="I20" s="51"/>
      <c r="J20" s="11" t="s">
        <v>5</v>
      </c>
      <c r="K20" s="14">
        <v>0</v>
      </c>
    </row>
    <row r="21" spans="1:11">
      <c r="A21" s="10">
        <v>16</v>
      </c>
      <c r="B21" s="51" t="s">
        <v>16</v>
      </c>
      <c r="C21" s="51"/>
      <c r="D21" s="51"/>
      <c r="E21" s="51"/>
      <c r="F21" s="51"/>
      <c r="G21" s="51"/>
      <c r="H21" s="51"/>
      <c r="I21" s="51"/>
      <c r="J21" s="11" t="s">
        <v>5</v>
      </c>
      <c r="K21" s="14">
        <v>0</v>
      </c>
    </row>
    <row r="22" spans="1:11">
      <c r="A22" s="10">
        <v>17</v>
      </c>
      <c r="B22" s="51" t="s">
        <v>17</v>
      </c>
      <c r="C22" s="51"/>
      <c r="D22" s="51"/>
      <c r="E22" s="51"/>
      <c r="F22" s="51"/>
      <c r="G22" s="51"/>
      <c r="H22" s="51"/>
      <c r="I22" s="51"/>
      <c r="J22" s="11" t="s">
        <v>5</v>
      </c>
      <c r="K22" s="15">
        <f>K16</f>
        <v>3896512</v>
      </c>
    </row>
    <row r="23" spans="1:11">
      <c r="A23" s="10">
        <v>18</v>
      </c>
      <c r="B23" s="51" t="s">
        <v>18</v>
      </c>
      <c r="C23" s="51"/>
      <c r="D23" s="51"/>
      <c r="E23" s="51"/>
      <c r="F23" s="51"/>
      <c r="G23" s="51"/>
      <c r="H23" s="51"/>
      <c r="I23" s="51"/>
      <c r="J23" s="11" t="s">
        <v>5</v>
      </c>
      <c r="K23" s="14">
        <v>0</v>
      </c>
    </row>
    <row r="24" spans="1:11">
      <c r="A24" s="10">
        <v>19</v>
      </c>
      <c r="B24" s="51" t="s">
        <v>20</v>
      </c>
      <c r="C24" s="51"/>
      <c r="D24" s="51"/>
      <c r="E24" s="51"/>
      <c r="F24" s="51"/>
      <c r="G24" s="51"/>
      <c r="H24" s="51"/>
      <c r="I24" s="51"/>
      <c r="J24" s="11" t="s">
        <v>5</v>
      </c>
      <c r="K24" s="14">
        <v>0</v>
      </c>
    </row>
    <row r="25" spans="1:11">
      <c r="A25" s="10">
        <v>20</v>
      </c>
      <c r="B25" s="51" t="s">
        <v>21</v>
      </c>
      <c r="C25" s="51"/>
      <c r="D25" s="51"/>
      <c r="E25" s="51"/>
      <c r="F25" s="51"/>
      <c r="G25" s="51"/>
      <c r="H25" s="51"/>
      <c r="I25" s="51"/>
      <c r="J25" s="11" t="s">
        <v>5</v>
      </c>
      <c r="K25" s="30">
        <f>K12-K16</f>
        <v>638799.76999999955</v>
      </c>
    </row>
    <row r="26" spans="1:11">
      <c r="B26" s="54"/>
      <c r="C26" s="54"/>
      <c r="D26" s="54"/>
      <c r="E26" s="54"/>
      <c r="F26" s="54"/>
      <c r="G26" s="54"/>
      <c r="H26" s="54"/>
      <c r="I26" s="54"/>
      <c r="K26" s="4"/>
    </row>
    <row r="27" spans="1:11">
      <c r="B27" s="54"/>
      <c r="C27" s="54"/>
      <c r="D27" s="54"/>
      <c r="E27" s="54"/>
      <c r="F27" s="54"/>
      <c r="G27" s="54"/>
      <c r="H27" s="54"/>
      <c r="I27" s="54"/>
      <c r="K27" s="4"/>
    </row>
  </sheetData>
  <mergeCells count="24">
    <mergeCell ref="B26:I26"/>
    <mergeCell ref="B27:I27"/>
    <mergeCell ref="B18:I18"/>
    <mergeCell ref="B19:I19"/>
    <mergeCell ref="B20:I20"/>
    <mergeCell ref="B21:I21"/>
    <mergeCell ref="B22:I22"/>
    <mergeCell ref="B23:I23"/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S18"/>
  <sheetViews>
    <sheetView topLeftCell="A10" workbookViewId="0">
      <selection activeCell="E16" sqref="E16"/>
    </sheetView>
  </sheetViews>
  <sheetFormatPr defaultRowHeight="15"/>
  <cols>
    <col min="1" max="1" width="5.85546875" customWidth="1"/>
    <col min="2" max="2" width="17" bestFit="1" customWidth="1"/>
    <col min="4" max="4" width="19.140625" customWidth="1"/>
    <col min="5" max="5" width="18" style="33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>
      <c r="B2" s="53" t="s">
        <v>22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2:19" ht="15.75" thickBot="1"/>
    <row r="4" spans="2:19" ht="19.5" thickBot="1">
      <c r="B4" s="64" t="s">
        <v>23</v>
      </c>
      <c r="C4" s="65"/>
      <c r="D4" s="65"/>
      <c r="E4" s="34" t="s">
        <v>24</v>
      </c>
      <c r="F4" s="65" t="s">
        <v>25</v>
      </c>
      <c r="G4" s="65"/>
      <c r="H4" s="65"/>
      <c r="I4" s="65"/>
      <c r="J4" s="65"/>
      <c r="K4" s="65"/>
      <c r="L4" s="65"/>
      <c r="M4" s="65"/>
      <c r="N4" s="66"/>
    </row>
    <row r="5" spans="2:19" ht="49.5" customHeight="1">
      <c r="B5" s="73" t="s">
        <v>26</v>
      </c>
      <c r="C5" s="74"/>
      <c r="D5" s="75"/>
      <c r="E5" s="35">
        <v>1256879</v>
      </c>
      <c r="F5" s="67" t="s">
        <v>27</v>
      </c>
      <c r="G5" s="68"/>
      <c r="H5" s="68"/>
      <c r="I5" s="68"/>
      <c r="J5" s="68"/>
      <c r="K5" s="68"/>
      <c r="L5" s="68"/>
      <c r="M5" s="68"/>
      <c r="N5" s="69"/>
      <c r="Q5" s="17"/>
      <c r="S5" s="17"/>
    </row>
    <row r="6" spans="2:19" ht="46.5" customHeight="1">
      <c r="B6" s="76" t="s">
        <v>38</v>
      </c>
      <c r="C6" s="77"/>
      <c r="D6" s="78"/>
      <c r="E6" s="32">
        <f>E7+E8+E9+E10+E11+E12+E13</f>
        <v>2152571.7800000003</v>
      </c>
      <c r="F6" s="70"/>
      <c r="G6" s="71"/>
      <c r="H6" s="71"/>
      <c r="I6" s="71"/>
      <c r="J6" s="71"/>
      <c r="K6" s="71"/>
      <c r="L6" s="71"/>
      <c r="M6" s="71"/>
      <c r="N6" s="72"/>
    </row>
    <row r="7" spans="2:19" ht="57" customHeight="1">
      <c r="B7" s="55" t="s">
        <v>46</v>
      </c>
      <c r="C7" s="55"/>
      <c r="D7" s="55"/>
      <c r="E7" s="31">
        <v>997569</v>
      </c>
      <c r="F7" s="60" t="s">
        <v>28</v>
      </c>
      <c r="G7" s="61"/>
      <c r="H7" s="61"/>
      <c r="I7" s="61"/>
      <c r="J7" s="61"/>
      <c r="K7" s="61"/>
      <c r="L7" s="61"/>
      <c r="M7" s="61"/>
      <c r="N7" s="62"/>
    </row>
    <row r="8" spans="2:19" ht="57" customHeight="1">
      <c r="B8" s="55" t="s">
        <v>44</v>
      </c>
      <c r="C8" s="55"/>
      <c r="D8" s="55"/>
      <c r="E8" s="31">
        <v>146978</v>
      </c>
      <c r="F8" s="56" t="s">
        <v>45</v>
      </c>
      <c r="G8" s="57"/>
      <c r="H8" s="57"/>
      <c r="I8" s="57"/>
      <c r="J8" s="57"/>
      <c r="K8" s="57"/>
      <c r="L8" s="57"/>
      <c r="M8" s="57"/>
      <c r="N8" s="58"/>
    </row>
    <row r="9" spans="2:19" ht="89.25" customHeight="1">
      <c r="B9" s="56" t="s">
        <v>63</v>
      </c>
      <c r="C9" s="57"/>
      <c r="D9" s="58"/>
      <c r="E9" s="31">
        <v>354200</v>
      </c>
      <c r="F9" s="56" t="s">
        <v>64</v>
      </c>
      <c r="G9" s="57"/>
      <c r="H9" s="57"/>
      <c r="I9" s="57"/>
      <c r="J9" s="57"/>
      <c r="K9" s="57"/>
      <c r="L9" s="57"/>
      <c r="M9" s="57"/>
      <c r="N9" s="58"/>
      <c r="Q9" s="17">
        <v>422927</v>
      </c>
    </row>
    <row r="10" spans="2:19" ht="35.25" customHeight="1">
      <c r="B10" s="55" t="s">
        <v>29</v>
      </c>
      <c r="C10" s="55"/>
      <c r="D10" s="55"/>
      <c r="E10" s="31">
        <v>20897</v>
      </c>
      <c r="F10" s="56" t="s">
        <v>30</v>
      </c>
      <c r="G10" s="57"/>
      <c r="H10" s="57"/>
      <c r="I10" s="57"/>
      <c r="J10" s="57"/>
      <c r="K10" s="57"/>
      <c r="L10" s="57"/>
      <c r="M10" s="57"/>
      <c r="N10" s="58"/>
    </row>
    <row r="11" spans="2:19" ht="39.75" customHeight="1">
      <c r="B11" s="55" t="s">
        <v>31</v>
      </c>
      <c r="C11" s="55"/>
      <c r="D11" s="55"/>
      <c r="E11" s="31">
        <v>277138.78000000003</v>
      </c>
      <c r="F11" s="56" t="s">
        <v>32</v>
      </c>
      <c r="G11" s="57"/>
      <c r="H11" s="57"/>
      <c r="I11" s="57"/>
      <c r="J11" s="57"/>
      <c r="K11" s="57"/>
      <c r="L11" s="57"/>
      <c r="M11" s="57"/>
      <c r="N11" s="58"/>
    </row>
    <row r="12" spans="2:19" ht="33" customHeight="1">
      <c r="B12" s="55" t="s">
        <v>33</v>
      </c>
      <c r="C12" s="55"/>
      <c r="D12" s="55"/>
      <c r="E12" s="31">
        <v>324200</v>
      </c>
      <c r="F12" s="60" t="s">
        <v>34</v>
      </c>
      <c r="G12" s="61"/>
      <c r="H12" s="61"/>
      <c r="I12" s="61"/>
      <c r="J12" s="61"/>
      <c r="K12" s="61"/>
      <c r="L12" s="61"/>
      <c r="M12" s="61"/>
      <c r="N12" s="62"/>
    </row>
    <row r="13" spans="2:19" ht="31.5" customHeight="1">
      <c r="B13" s="55" t="s">
        <v>35</v>
      </c>
      <c r="C13" s="55"/>
      <c r="D13" s="55"/>
      <c r="E13" s="31">
        <v>31589</v>
      </c>
      <c r="F13" s="60" t="s">
        <v>36</v>
      </c>
      <c r="G13" s="61"/>
      <c r="H13" s="61"/>
      <c r="I13" s="61"/>
      <c r="J13" s="61"/>
      <c r="K13" s="61"/>
      <c r="L13" s="61"/>
      <c r="M13" s="61"/>
      <c r="N13" s="62"/>
    </row>
    <row r="14" spans="2:19" ht="50.25" customHeight="1">
      <c r="B14" s="59" t="s">
        <v>37</v>
      </c>
      <c r="C14" s="59"/>
      <c r="D14" s="59"/>
      <c r="E14" s="32">
        <f>E15+E16</f>
        <v>993642</v>
      </c>
      <c r="F14" s="56" t="s">
        <v>47</v>
      </c>
      <c r="G14" s="57"/>
      <c r="H14" s="57"/>
      <c r="I14" s="57"/>
      <c r="J14" s="57"/>
      <c r="K14" s="57"/>
      <c r="L14" s="57"/>
      <c r="M14" s="57"/>
      <c r="N14" s="58"/>
    </row>
    <row r="15" spans="2:19" ht="51" customHeight="1">
      <c r="B15" s="55" t="s">
        <v>65</v>
      </c>
      <c r="C15" s="55"/>
      <c r="D15" s="55"/>
      <c r="E15" s="31">
        <v>912411</v>
      </c>
      <c r="F15" s="63"/>
      <c r="G15" s="63"/>
      <c r="H15" s="63"/>
      <c r="I15" s="63"/>
      <c r="J15" s="63"/>
      <c r="K15" s="63"/>
      <c r="L15" s="63"/>
      <c r="M15" s="63"/>
      <c r="N15" s="63"/>
    </row>
    <row r="16" spans="2:19" ht="52.5" customHeight="1">
      <c r="B16" s="55" t="s">
        <v>76</v>
      </c>
      <c r="C16" s="55"/>
      <c r="D16" s="55"/>
      <c r="E16" s="31">
        <v>81231</v>
      </c>
      <c r="F16" s="63"/>
      <c r="G16" s="63"/>
      <c r="H16" s="63"/>
      <c r="I16" s="63"/>
      <c r="J16" s="63"/>
      <c r="K16" s="63"/>
      <c r="L16" s="63"/>
      <c r="M16" s="63"/>
      <c r="N16" s="63"/>
      <c r="Q16" s="16"/>
    </row>
    <row r="18" spans="5:5">
      <c r="E18" s="49"/>
    </row>
  </sheetData>
  <mergeCells count="27">
    <mergeCell ref="B2:N2"/>
    <mergeCell ref="B4:D4"/>
    <mergeCell ref="F4:N4"/>
    <mergeCell ref="F5:N5"/>
    <mergeCell ref="F6:N6"/>
    <mergeCell ref="B5:D5"/>
    <mergeCell ref="B6:D6"/>
    <mergeCell ref="F7:N7"/>
    <mergeCell ref="F9:N9"/>
    <mergeCell ref="F10:N10"/>
    <mergeCell ref="B7:D7"/>
    <mergeCell ref="B9:D9"/>
    <mergeCell ref="B10:D10"/>
    <mergeCell ref="B8:D8"/>
    <mergeCell ref="F8:N8"/>
    <mergeCell ref="B16:D16"/>
    <mergeCell ref="F12:N12"/>
    <mergeCell ref="F13:N13"/>
    <mergeCell ref="F14:N14"/>
    <mergeCell ref="F15:N15"/>
    <mergeCell ref="F16:N16"/>
    <mergeCell ref="B11:D11"/>
    <mergeCell ref="B12:D12"/>
    <mergeCell ref="B13:D13"/>
    <mergeCell ref="B15:D15"/>
    <mergeCell ref="F11:N11"/>
    <mergeCell ref="B14:D14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7"/>
  <sheetViews>
    <sheetView workbookViewId="0">
      <selection activeCell="F6" sqref="F6"/>
    </sheetView>
  </sheetViews>
  <sheetFormatPr defaultRowHeight="15"/>
  <cols>
    <col min="5" max="5" width="56.85546875" customWidth="1"/>
    <col min="11" max="11" width="17.5703125" customWidth="1"/>
  </cols>
  <sheetData>
    <row r="2" spans="1:12" ht="45.75" customHeight="1">
      <c r="A2" s="19"/>
      <c r="B2" s="53" t="s">
        <v>39</v>
      </c>
      <c r="C2" s="53"/>
      <c r="D2" s="53"/>
      <c r="E2" s="53"/>
      <c r="F2" s="53"/>
      <c r="G2" s="19"/>
      <c r="H2" s="19"/>
      <c r="I2" s="19"/>
      <c r="J2" s="7"/>
      <c r="K2" s="7"/>
      <c r="L2" s="9"/>
    </row>
    <row r="4" spans="1:12" s="6" customFormat="1" ht="21">
      <c r="B4" s="79" t="s">
        <v>40</v>
      </c>
      <c r="C4" s="79"/>
      <c r="D4" s="79"/>
      <c r="E4" s="79"/>
      <c r="F4" s="18"/>
    </row>
    <row r="5" spans="1:12" s="6" customFormat="1" ht="21">
      <c r="B5" s="79" t="s">
        <v>41</v>
      </c>
      <c r="C5" s="79"/>
      <c r="D5" s="79"/>
      <c r="E5" s="79"/>
      <c r="F5" s="18">
        <f>F4</f>
        <v>0</v>
      </c>
    </row>
    <row r="6" spans="1:12" s="6" customFormat="1" ht="40.5" customHeight="1">
      <c r="B6" s="80" t="s">
        <v>43</v>
      </c>
      <c r="C6" s="81"/>
      <c r="D6" s="81"/>
      <c r="E6" s="82"/>
      <c r="F6" s="18">
        <v>0</v>
      </c>
    </row>
    <row r="7" spans="1:12" s="6" customFormat="1" ht="21">
      <c r="B7" s="79" t="s">
        <v>42</v>
      </c>
      <c r="C7" s="79"/>
      <c r="D7" s="79"/>
      <c r="E7" s="79"/>
      <c r="F7" s="18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D17"/>
  <sheetViews>
    <sheetView workbookViewId="0">
      <selection activeCell="B27" sqref="B27"/>
    </sheetView>
  </sheetViews>
  <sheetFormatPr defaultRowHeight="15"/>
  <cols>
    <col min="2" max="2" width="51.140625" customWidth="1"/>
    <col min="4" max="4" width="21.28515625" customWidth="1"/>
  </cols>
  <sheetData>
    <row r="2" spans="2:4" ht="18.75">
      <c r="B2" s="83" t="s">
        <v>48</v>
      </c>
      <c r="C2" s="83"/>
      <c r="D2" s="83"/>
    </row>
    <row r="4" spans="2:4" s="5" customFormat="1" ht="31.5">
      <c r="B4" s="20" t="s">
        <v>4</v>
      </c>
      <c r="C4" s="20" t="s">
        <v>5</v>
      </c>
      <c r="D4" s="20">
        <v>0</v>
      </c>
    </row>
    <row r="5" spans="2:4" s="5" customFormat="1" ht="31.5">
      <c r="B5" s="20" t="s">
        <v>51</v>
      </c>
      <c r="C5" s="20" t="s">
        <v>5</v>
      </c>
      <c r="D5" s="20">
        <v>0</v>
      </c>
    </row>
    <row r="6" spans="2:4" s="5" customFormat="1" ht="31.5">
      <c r="B6" s="20" t="s">
        <v>49</v>
      </c>
      <c r="C6" s="20" t="s">
        <v>5</v>
      </c>
      <c r="D6" s="20">
        <v>0</v>
      </c>
    </row>
    <row r="7" spans="2:4" s="5" customFormat="1" ht="31.5">
      <c r="B7" s="20" t="s">
        <v>18</v>
      </c>
      <c r="C7" s="20" t="s">
        <v>5</v>
      </c>
      <c r="D7" s="20">
        <v>0</v>
      </c>
    </row>
    <row r="8" spans="2:4" s="5" customFormat="1" ht="31.5">
      <c r="B8" s="20" t="s">
        <v>20</v>
      </c>
      <c r="C8" s="20" t="s">
        <v>5</v>
      </c>
      <c r="D8" s="20">
        <v>0</v>
      </c>
    </row>
    <row r="9" spans="2:4" s="5" customFormat="1" ht="15.75">
      <c r="B9" s="20" t="s">
        <v>50</v>
      </c>
      <c r="C9" s="20" t="s">
        <v>5</v>
      </c>
      <c r="D9" s="20">
        <v>0</v>
      </c>
    </row>
    <row r="10" spans="2:4" s="5" customFormat="1"/>
    <row r="11" spans="2:4" s="5" customFormat="1"/>
    <row r="12" spans="2:4" s="5" customFormat="1"/>
    <row r="13" spans="2:4" s="5" customFormat="1"/>
    <row r="14" spans="2:4" s="5" customFormat="1"/>
    <row r="15" spans="2:4" s="5" customFormat="1"/>
    <row r="16" spans="2:4" s="5" customFormat="1"/>
    <row r="17" s="5" customFormat="1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2:F31"/>
  <sheetViews>
    <sheetView tabSelected="1" workbookViewId="0">
      <selection activeCell="F10" sqref="F10"/>
    </sheetView>
  </sheetViews>
  <sheetFormatPr defaultRowHeight="15"/>
  <cols>
    <col min="3" max="4" width="28.42578125" customWidth="1"/>
    <col min="5" max="5" width="24.85546875" customWidth="1"/>
    <col min="6" max="6" width="26.42578125" customWidth="1"/>
  </cols>
  <sheetData>
    <row r="2" spans="3:6" ht="21">
      <c r="C2" s="84" t="s">
        <v>52</v>
      </c>
      <c r="D2" s="84"/>
      <c r="E2" s="84"/>
      <c r="F2" s="84"/>
    </row>
    <row r="3" spans="3:6" ht="15.75" thickBot="1"/>
    <row r="4" spans="3:6" s="5" customFormat="1" ht="37.5">
      <c r="C4" s="37" t="s">
        <v>53</v>
      </c>
      <c r="D4" s="41" t="s">
        <v>77</v>
      </c>
      <c r="E4" s="42" t="s">
        <v>54</v>
      </c>
      <c r="F4" s="22" t="s">
        <v>55</v>
      </c>
    </row>
    <row r="5" spans="3:6" s="5" customFormat="1" ht="56.25">
      <c r="C5" s="38" t="s">
        <v>66</v>
      </c>
      <c r="D5" s="43">
        <v>47698.42</v>
      </c>
      <c r="E5" s="43">
        <v>5416.2099999999991</v>
      </c>
      <c r="F5" s="45">
        <v>121293</v>
      </c>
    </row>
    <row r="6" spans="3:6" s="5" customFormat="1" ht="37.5">
      <c r="C6" s="38" t="s">
        <v>67</v>
      </c>
      <c r="D6" s="43">
        <v>46728.87</v>
      </c>
      <c r="E6" s="43">
        <v>56350.71</v>
      </c>
      <c r="F6" s="45">
        <v>560177.93999999994</v>
      </c>
    </row>
    <row r="7" spans="3:6" s="5" customFormat="1" ht="37.5">
      <c r="C7" s="38" t="s">
        <v>68</v>
      </c>
      <c r="D7" s="43">
        <v>23013.73</v>
      </c>
      <c r="E7" s="43">
        <v>31893.71</v>
      </c>
      <c r="F7" s="45">
        <v>857505.83000000007</v>
      </c>
    </row>
    <row r="8" spans="3:6" s="5" customFormat="1" ht="37.5">
      <c r="C8" s="38" t="s">
        <v>69</v>
      </c>
      <c r="D8" s="43">
        <f>D6-D7</f>
        <v>23715.140000000003</v>
      </c>
      <c r="E8" s="43">
        <f>E6-E7</f>
        <v>24457</v>
      </c>
      <c r="F8" s="45">
        <f>F6-F7</f>
        <v>-297327.89000000013</v>
      </c>
    </row>
    <row r="9" spans="3:6" s="36" customFormat="1" ht="37.5">
      <c r="C9" s="39" t="s">
        <v>70</v>
      </c>
      <c r="D9" s="44">
        <v>46728.87</v>
      </c>
      <c r="E9" s="44">
        <v>197238.13200000001</v>
      </c>
      <c r="F9" s="46">
        <v>560177.93999999994</v>
      </c>
    </row>
    <row r="10" spans="3:6" s="36" customFormat="1" ht="37.5">
      <c r="C10" s="39" t="s">
        <v>71</v>
      </c>
      <c r="D10" s="44">
        <f>D9</f>
        <v>46728.87</v>
      </c>
      <c r="E10" s="44">
        <f>E9</f>
        <v>197238.13200000001</v>
      </c>
      <c r="F10" s="45">
        <v>857505.83000000007</v>
      </c>
    </row>
    <row r="11" spans="3:6" s="5" customFormat="1" ht="37.5">
      <c r="C11" s="38" t="s">
        <v>72</v>
      </c>
      <c r="D11" s="41">
        <v>0</v>
      </c>
      <c r="E11" s="47">
        <v>0</v>
      </c>
      <c r="F11" s="48">
        <v>0</v>
      </c>
    </row>
    <row r="12" spans="3:6" s="5" customFormat="1" ht="57" thickBot="1">
      <c r="C12" s="40" t="s">
        <v>73</v>
      </c>
      <c r="D12" s="41">
        <v>0</v>
      </c>
      <c r="E12" s="42">
        <v>0</v>
      </c>
      <c r="F12" s="24">
        <v>0</v>
      </c>
    </row>
    <row r="13" spans="3:6" s="5" customFormat="1"/>
    <row r="14" spans="3:6" s="5" customFormat="1"/>
    <row r="15" spans="3:6" s="5" customFormat="1"/>
    <row r="16" spans="3:6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</sheetData>
  <mergeCells count="1">
    <mergeCell ref="C2:F2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C2:D20"/>
  <sheetViews>
    <sheetView workbookViewId="0">
      <selection activeCell="I11" sqref="I11"/>
    </sheetView>
  </sheetViews>
  <sheetFormatPr defaultRowHeight="15"/>
  <cols>
    <col min="3" max="3" width="54.85546875" customWidth="1"/>
    <col min="4" max="4" width="12.140625" customWidth="1"/>
  </cols>
  <sheetData>
    <row r="2" spans="3:4" ht="93" customHeight="1">
      <c r="C2" s="85" t="s">
        <v>56</v>
      </c>
      <c r="D2" s="85"/>
    </row>
    <row r="3" spans="3:4" s="21" customFormat="1" ht="15.75" thickBot="1"/>
    <row r="4" spans="3:4" s="26" customFormat="1" ht="18.75">
      <c r="C4" s="27" t="s">
        <v>40</v>
      </c>
      <c r="D4" s="22">
        <v>0</v>
      </c>
    </row>
    <row r="5" spans="3:4" s="26" customFormat="1" ht="37.5">
      <c r="C5" s="28" t="s">
        <v>57</v>
      </c>
      <c r="D5" s="23">
        <v>0</v>
      </c>
    </row>
    <row r="6" spans="3:4" s="26" customFormat="1" ht="37.5">
      <c r="C6" s="28" t="s">
        <v>58</v>
      </c>
      <c r="D6" s="23">
        <v>0</v>
      </c>
    </row>
    <row r="7" spans="3:4" s="26" customFormat="1" ht="32.25" customHeight="1" thickBot="1">
      <c r="C7" s="29" t="s">
        <v>42</v>
      </c>
      <c r="D7" s="24">
        <v>0</v>
      </c>
    </row>
    <row r="8" spans="3:4" s="26" customFormat="1" ht="18.75"/>
    <row r="9" spans="3:4" s="26" customFormat="1" ht="96.75" customHeight="1" thickBot="1">
      <c r="C9" s="85" t="s">
        <v>59</v>
      </c>
      <c r="D9" s="85"/>
    </row>
    <row r="10" spans="3:4" s="26" customFormat="1" ht="37.5">
      <c r="C10" s="27" t="s">
        <v>60</v>
      </c>
      <c r="D10" s="22">
        <v>0</v>
      </c>
    </row>
    <row r="11" spans="3:4" s="26" customFormat="1" ht="18.75">
      <c r="C11" s="28" t="s">
        <v>61</v>
      </c>
      <c r="D11" s="23">
        <v>0</v>
      </c>
    </row>
    <row r="12" spans="3:4" s="26" customFormat="1" ht="38.25" thickBot="1">
      <c r="C12" s="29" t="s">
        <v>62</v>
      </c>
      <c r="D12" s="24">
        <v>0</v>
      </c>
    </row>
    <row r="13" spans="3:4" s="25" customFormat="1" ht="18.75"/>
    <row r="14" spans="3:4" s="25" customFormat="1" ht="18.75"/>
    <row r="15" spans="3:4" s="25" customFormat="1" ht="18.75"/>
    <row r="16" spans="3:4" s="25" customFormat="1" ht="18.75"/>
    <row r="17" s="25" customFormat="1" ht="18.75"/>
    <row r="18" s="25" customFormat="1" ht="18.75"/>
    <row r="19" s="25" customFormat="1" ht="18.75"/>
    <row r="20" s="21" customFormat="1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2020-03-18T08:00:01Z</cp:lastPrinted>
  <dcterms:created xsi:type="dcterms:W3CDTF">2019-01-16T04:40:19Z</dcterms:created>
  <dcterms:modified xsi:type="dcterms:W3CDTF">2021-03-31T12:15:41Z</dcterms:modified>
</cp:coreProperties>
</file>