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,8 настоящий ложь\"/>
    </mc:Choice>
  </mc:AlternateContent>
  <xr:revisionPtr revIDLastSave="0" documentId="13_ncr:1_{5A10003F-E4E8-4C3D-8EAA-6609283B5CB1}" xr6:coauthVersionLast="40" xr6:coauthVersionMax="40" xr10:uidLastSave="{00000000-0000-0000-0000-000000000000}"/>
  <bookViews>
    <workbookView xWindow="-120" yWindow="-120" windowWidth="29040" windowHeight="15840" activeTab="4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Лист2!$A$1:$N$16</definedName>
    <definedName name="_xlnm.Print_Area" localSheetId="4">Лист5!$B$1:$F$13</definedName>
  </definedNames>
  <calcPr calcId="181029"/>
</workbook>
</file>

<file path=xl/calcChain.xml><?xml version="1.0" encoding="utf-8"?>
<calcChain xmlns="http://schemas.openxmlformats.org/spreadsheetml/2006/main">
  <c r="D8" i="5" l="1"/>
  <c r="F10" i="5"/>
  <c r="E10" i="5"/>
  <c r="E8" i="5"/>
  <c r="E6" i="2" l="1"/>
  <c r="F8" i="5"/>
  <c r="E14" i="2"/>
  <c r="F5" i="3" l="1"/>
  <c r="K25" i="1" l="1"/>
  <c r="K22" i="1"/>
</calcChain>
</file>

<file path=xl/sharedStrings.xml><?xml version="1.0" encoding="utf-8"?>
<sst xmlns="http://schemas.openxmlformats.org/spreadsheetml/2006/main" count="109" uniqueCount="80">
  <si>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</si>
  <si>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</si>
  <si>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</si>
  <si>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</si>
  <si>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</si>
  <si>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</si>
  <si>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</si>
  <si>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</si>
  <si>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</si>
  <si>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</si>
  <si>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</si>
  <si>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</si>
  <si>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</si>
  <si>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</si>
  <si>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</si>
  <si>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</si>
  <si>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</si>
  <si>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</si>
  <si>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</si>
  <si>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</si>
  <si>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</si>
  <si>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</si>
  <si>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</si>
  <si>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</si>
  <si>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</si>
  <si>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</si>
  <si>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</si>
  <si>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</si>
  <si>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</si>
  <si>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</si>
  <si>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</si>
  <si>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</si>
  <si>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</si>
  <si>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обслуживание газового оборудования</t>
  </si>
  <si>
    <t>осмотр фасадных газопроводов 1 раз в год, очистка и окраска газопроводов, ремонт креплений и опор</t>
  </si>
  <si>
    <t>аварийно-диспетчерское обслуживание</t>
  </si>
  <si>
    <t>круглосуточно</t>
  </si>
  <si>
    <t>Работы по текущему ремонту  общего имущества МКД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</si>
  <si>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</si>
  <si>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</si>
  <si>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</si>
  <si>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</si>
  <si>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</si>
  <si>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</si>
  <si>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</si>
  <si>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</si>
  <si>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</si>
  <si>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</si>
  <si>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</si>
  <si>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</si>
  <si>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</si>
  <si>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</si>
  <si>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</si>
  <si>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</si>
  <si>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</si>
  <si>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</si>
  <si>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</si>
  <si>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</si>
  <si>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</si>
  <si>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</si>
  <si>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</si>
  <si>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</si>
  <si>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</si>
  <si>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</si>
  <si>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</si>
  <si>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Система холодного водоснабжения, электроснабжения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</si>
  <si>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</si>
  <si>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</si>
  <si>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</si>
  <si>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</si>
  <si>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</si>
  <si>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</si>
  <si>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</si>
  <si>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</si>
  <si>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</si>
  <si>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по адресу: г.Смоленск ул.Свердлова д.4</t>
  </si>
  <si>
    <t>Строительные конструкции,  кровельные работы</t>
  </si>
  <si>
    <t>ТКО</t>
  </si>
  <si>
    <t>Отчет об исполнении управляющей организацией договора управления за 2020г.</t>
  </si>
  <si>
    <t>Погашение задолженности собственников за коммунальные услуги за счет денежных средств по статье "Содержание жилого помещения в МКД"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</si>
</sst>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5" fillId="2" borderId="5" xfId="1" applyFont="1" applyFill="1" applyBorder="1" applyAlignment="1">
      <alignment horizontal="center" vertical="center"/>
    </xf>
    <xf numFmtId="0" fontId="0" fillId="2" borderId="0" xfId="0" applyFill="1"/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4" fontId="6" fillId="2" borderId="11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164" fontId="6" fillId="2" borderId="23" xfId="1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/>
    </xf>
    <xf numFmtId="43" fontId="0" fillId="0" borderId="0" xfId="0" applyNumberFormat="1"/>
    <xf numFmtId="164" fontId="5" fillId="2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7"/>
  <sheetViews>
    <sheetView workbookViewId="0">
      <selection activeCell="K12" sqref="K12"/>
    </sheetView>
  </sheetViews>
  <sheetFormatPr defaultRowHeight="15.75" x14ac:dyDescent="0.2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 x14ac:dyDescent="0.3">
      <c r="A2" s="7"/>
      <c r="B2" s="8" t="s">
        <v>78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 x14ac:dyDescent="0.25">
      <c r="B3" s="56" t="s">
        <v>75</v>
      </c>
      <c r="C3" s="56"/>
      <c r="D3" s="56"/>
      <c r="E3" s="56"/>
      <c r="F3" s="56"/>
      <c r="G3" s="56"/>
      <c r="H3" s="56"/>
      <c r="I3" s="56"/>
      <c r="J3" s="56"/>
      <c r="K3" s="56"/>
    </row>
    <row r="5" spans="1:11" x14ac:dyDescent="0.25">
      <c r="A5" s="10">
        <v>1</v>
      </c>
      <c r="B5" s="57" t="s">
        <v>1</v>
      </c>
      <c r="C5" s="57"/>
      <c r="D5" s="57"/>
      <c r="E5" s="57"/>
      <c r="F5" s="57"/>
      <c r="G5" s="57"/>
      <c r="H5" s="57"/>
      <c r="I5" s="57"/>
      <c r="J5" s="11" t="s">
        <v>0</v>
      </c>
      <c r="K5" s="11"/>
    </row>
    <row r="6" spans="1:11" x14ac:dyDescent="0.25">
      <c r="A6" s="10">
        <v>2</v>
      </c>
      <c r="B6" s="55" t="s">
        <v>2</v>
      </c>
      <c r="C6" s="55"/>
      <c r="D6" s="55"/>
      <c r="E6" s="55"/>
      <c r="F6" s="55"/>
      <c r="G6" s="55"/>
      <c r="H6" s="55"/>
      <c r="I6" s="55"/>
      <c r="J6" s="11" t="s">
        <v>0</v>
      </c>
      <c r="K6" s="12">
        <v>43831</v>
      </c>
    </row>
    <row r="7" spans="1:11" x14ac:dyDescent="0.25">
      <c r="A7" s="10">
        <v>3</v>
      </c>
      <c r="B7" s="55" t="s">
        <v>3</v>
      </c>
      <c r="C7" s="55"/>
      <c r="D7" s="55"/>
      <c r="E7" s="55"/>
      <c r="F7" s="55"/>
      <c r="G7" s="55"/>
      <c r="H7" s="55"/>
      <c r="I7" s="55"/>
      <c r="J7" s="11" t="s">
        <v>0</v>
      </c>
      <c r="K7" s="12">
        <v>44196</v>
      </c>
    </row>
    <row r="8" spans="1:11" ht="43.5" customHeight="1" x14ac:dyDescent="0.25">
      <c r="A8" s="58" t="s">
        <v>74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x14ac:dyDescent="0.25">
      <c r="A9" s="10">
        <v>4</v>
      </c>
      <c r="B9" s="55" t="s">
        <v>4</v>
      </c>
      <c r="C9" s="55"/>
      <c r="D9" s="55"/>
      <c r="E9" s="55"/>
      <c r="F9" s="55"/>
      <c r="G9" s="55"/>
      <c r="H9" s="55"/>
      <c r="I9" s="55"/>
      <c r="J9" s="11" t="s">
        <v>5</v>
      </c>
      <c r="K9" s="11">
        <v>0</v>
      </c>
    </row>
    <row r="10" spans="1:11" x14ac:dyDescent="0.25">
      <c r="A10" s="10">
        <v>5</v>
      </c>
      <c r="B10" s="55" t="s">
        <v>19</v>
      </c>
      <c r="C10" s="55"/>
      <c r="D10" s="55"/>
      <c r="E10" s="55"/>
      <c r="F10" s="55"/>
      <c r="G10" s="55"/>
      <c r="H10" s="55"/>
      <c r="I10" s="55"/>
      <c r="J10" s="11" t="s">
        <v>5</v>
      </c>
      <c r="K10" s="11">
        <v>0</v>
      </c>
    </row>
    <row r="11" spans="1:11" x14ac:dyDescent="0.25">
      <c r="A11" s="10">
        <v>6</v>
      </c>
      <c r="B11" s="55" t="s">
        <v>6</v>
      </c>
      <c r="C11" s="55"/>
      <c r="D11" s="55"/>
      <c r="E11" s="55"/>
      <c r="F11" s="55"/>
      <c r="G11" s="55"/>
      <c r="H11" s="55"/>
      <c r="I11" s="55"/>
      <c r="J11" s="11" t="s">
        <v>5</v>
      </c>
      <c r="K11" s="11">
        <v>0</v>
      </c>
    </row>
    <row r="12" spans="1:11" x14ac:dyDescent="0.25">
      <c r="A12" s="10">
        <v>7</v>
      </c>
      <c r="B12" s="55" t="s">
        <v>7</v>
      </c>
      <c r="C12" s="55"/>
      <c r="D12" s="55"/>
      <c r="E12" s="55"/>
      <c r="F12" s="55"/>
      <c r="G12" s="55"/>
      <c r="H12" s="55"/>
      <c r="I12" s="55"/>
      <c r="J12" s="11" t="s">
        <v>5</v>
      </c>
      <c r="K12" s="13">
        <v>1920902.06</v>
      </c>
    </row>
    <row r="13" spans="1:11" x14ac:dyDescent="0.25">
      <c r="A13" s="10">
        <v>8</v>
      </c>
      <c r="B13" s="55" t="s">
        <v>8</v>
      </c>
      <c r="C13" s="55"/>
      <c r="D13" s="55"/>
      <c r="E13" s="55"/>
      <c r="F13" s="55"/>
      <c r="G13" s="55"/>
      <c r="H13" s="55"/>
      <c r="I13" s="55"/>
      <c r="J13" s="11" t="s">
        <v>5</v>
      </c>
      <c r="K13" s="14">
        <v>0</v>
      </c>
    </row>
    <row r="14" spans="1:11" x14ac:dyDescent="0.25">
      <c r="A14" s="10">
        <v>9</v>
      </c>
      <c r="B14" s="55" t="s">
        <v>9</v>
      </c>
      <c r="C14" s="55"/>
      <c r="D14" s="55"/>
      <c r="E14" s="55"/>
      <c r="F14" s="55"/>
      <c r="G14" s="55"/>
      <c r="H14" s="55"/>
      <c r="I14" s="55"/>
      <c r="J14" s="11" t="s">
        <v>5</v>
      </c>
      <c r="K14" s="14">
        <v>0</v>
      </c>
    </row>
    <row r="15" spans="1:11" x14ac:dyDescent="0.25">
      <c r="A15" s="10">
        <v>10</v>
      </c>
      <c r="B15" s="55" t="s">
        <v>10</v>
      </c>
      <c r="C15" s="55"/>
      <c r="D15" s="55"/>
      <c r="E15" s="55"/>
      <c r="F15" s="55"/>
      <c r="G15" s="55"/>
      <c r="H15" s="55"/>
      <c r="I15" s="55"/>
      <c r="J15" s="11" t="s">
        <v>5</v>
      </c>
      <c r="K15" s="14">
        <v>0</v>
      </c>
    </row>
    <row r="16" spans="1:11" x14ac:dyDescent="0.25">
      <c r="A16" s="10">
        <v>11</v>
      </c>
      <c r="B16" s="55" t="s">
        <v>11</v>
      </c>
      <c r="C16" s="55"/>
      <c r="D16" s="55"/>
      <c r="E16" s="55"/>
      <c r="F16" s="55"/>
      <c r="G16" s="55"/>
      <c r="H16" s="55"/>
      <c r="I16" s="55"/>
      <c r="J16" s="11" t="s">
        <v>5</v>
      </c>
      <c r="K16" s="13">
        <v>1571629.91</v>
      </c>
    </row>
    <row r="17" spans="1:11" x14ac:dyDescent="0.25">
      <c r="A17" s="10">
        <v>12</v>
      </c>
      <c r="B17" s="55" t="s">
        <v>12</v>
      </c>
      <c r="C17" s="55"/>
      <c r="D17" s="55"/>
      <c r="E17" s="55"/>
      <c r="F17" s="55"/>
      <c r="G17" s="55"/>
      <c r="H17" s="55"/>
      <c r="I17" s="55"/>
      <c r="J17" s="11" t="s">
        <v>5</v>
      </c>
      <c r="K17" s="14">
        <v>0</v>
      </c>
    </row>
    <row r="18" spans="1:11" x14ac:dyDescent="0.25">
      <c r="A18" s="10">
        <v>13</v>
      </c>
      <c r="B18" s="55" t="s">
        <v>13</v>
      </c>
      <c r="C18" s="55"/>
      <c r="D18" s="55"/>
      <c r="E18" s="55"/>
      <c r="F18" s="55"/>
      <c r="G18" s="55"/>
      <c r="H18" s="55"/>
      <c r="I18" s="55"/>
      <c r="J18" s="11" t="s">
        <v>5</v>
      </c>
      <c r="K18" s="14">
        <v>0</v>
      </c>
    </row>
    <row r="19" spans="1:11" x14ac:dyDescent="0.25">
      <c r="A19" s="10">
        <v>14</v>
      </c>
      <c r="B19" s="55" t="s">
        <v>14</v>
      </c>
      <c r="C19" s="55"/>
      <c r="D19" s="55"/>
      <c r="E19" s="55"/>
      <c r="F19" s="55"/>
      <c r="G19" s="55"/>
      <c r="H19" s="55"/>
      <c r="I19" s="55"/>
      <c r="J19" s="11" t="s">
        <v>5</v>
      </c>
      <c r="K19" s="14">
        <v>0</v>
      </c>
    </row>
    <row r="20" spans="1:11" x14ac:dyDescent="0.25">
      <c r="A20" s="10">
        <v>15</v>
      </c>
      <c r="B20" s="55" t="s">
        <v>15</v>
      </c>
      <c r="C20" s="55"/>
      <c r="D20" s="55"/>
      <c r="E20" s="55"/>
      <c r="F20" s="55"/>
      <c r="G20" s="55"/>
      <c r="H20" s="55"/>
      <c r="I20" s="55"/>
      <c r="J20" s="11" t="s">
        <v>5</v>
      </c>
      <c r="K20" s="14">
        <v>0</v>
      </c>
    </row>
    <row r="21" spans="1:11" x14ac:dyDescent="0.25">
      <c r="A21" s="10">
        <v>16</v>
      </c>
      <c r="B21" s="55" t="s">
        <v>16</v>
      </c>
      <c r="C21" s="55"/>
      <c r="D21" s="55"/>
      <c r="E21" s="55"/>
      <c r="F21" s="55"/>
      <c r="G21" s="55"/>
      <c r="H21" s="55"/>
      <c r="I21" s="55"/>
      <c r="J21" s="11" t="s">
        <v>5</v>
      </c>
      <c r="K21" s="14">
        <v>0</v>
      </c>
    </row>
    <row r="22" spans="1:11" x14ac:dyDescent="0.25">
      <c r="A22" s="10">
        <v>17</v>
      </c>
      <c r="B22" s="55" t="s">
        <v>17</v>
      </c>
      <c r="C22" s="55"/>
      <c r="D22" s="55"/>
      <c r="E22" s="55"/>
      <c r="F22" s="55"/>
      <c r="G22" s="55"/>
      <c r="H22" s="55"/>
      <c r="I22" s="55"/>
      <c r="J22" s="11" t="s">
        <v>5</v>
      </c>
      <c r="K22" s="15">
        <f>K16</f>
        <v>1571629.91</v>
      </c>
    </row>
    <row r="23" spans="1:11" x14ac:dyDescent="0.25">
      <c r="A23" s="10">
        <v>18</v>
      </c>
      <c r="B23" s="55" t="s">
        <v>18</v>
      </c>
      <c r="C23" s="55"/>
      <c r="D23" s="55"/>
      <c r="E23" s="55"/>
      <c r="F23" s="55"/>
      <c r="G23" s="55"/>
      <c r="H23" s="55"/>
      <c r="I23" s="55"/>
      <c r="J23" s="11" t="s">
        <v>5</v>
      </c>
      <c r="K23" s="14">
        <v>0</v>
      </c>
    </row>
    <row r="24" spans="1:11" x14ac:dyDescent="0.25">
      <c r="A24" s="10">
        <v>19</v>
      </c>
      <c r="B24" s="55" t="s">
        <v>20</v>
      </c>
      <c r="C24" s="55"/>
      <c r="D24" s="55"/>
      <c r="E24" s="55"/>
      <c r="F24" s="55"/>
      <c r="G24" s="55"/>
      <c r="H24" s="55"/>
      <c r="I24" s="55"/>
      <c r="J24" s="11" t="s">
        <v>5</v>
      </c>
      <c r="K24" s="14">
        <v>0</v>
      </c>
    </row>
    <row r="25" spans="1:11" x14ac:dyDescent="0.25">
      <c r="A25" s="10">
        <v>20</v>
      </c>
      <c r="B25" s="55" t="s">
        <v>21</v>
      </c>
      <c r="C25" s="55"/>
      <c r="D25" s="55"/>
      <c r="E25" s="55"/>
      <c r="F25" s="55"/>
      <c r="G25" s="55"/>
      <c r="H25" s="55"/>
      <c r="I25" s="55"/>
      <c r="J25" s="11" t="s">
        <v>5</v>
      </c>
      <c r="K25" s="30">
        <f>K12-K16</f>
        <v>349272.15000000014</v>
      </c>
    </row>
    <row r="26" spans="1:11" x14ac:dyDescent="0.25">
      <c r="B26" s="54"/>
      <c r="C26" s="54"/>
      <c r="D26" s="54"/>
      <c r="E26" s="54"/>
      <c r="F26" s="54"/>
      <c r="G26" s="54"/>
      <c r="H26" s="54"/>
      <c r="I26" s="54"/>
      <c r="K26" s="4"/>
    </row>
    <row r="27" spans="1:11" x14ac:dyDescent="0.25">
      <c r="B27" s="54"/>
      <c r="C27" s="54"/>
      <c r="D27" s="54"/>
      <c r="E27" s="54"/>
      <c r="F27" s="54"/>
      <c r="G27" s="54"/>
      <c r="H27" s="54"/>
      <c r="I27" s="54"/>
      <c r="K27" s="4"/>
    </row>
  </sheetData>
  <mergeCells count="24"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  <mergeCell ref="B26:I26"/>
    <mergeCell ref="B27:I27"/>
    <mergeCell ref="B18:I18"/>
    <mergeCell ref="B19:I19"/>
    <mergeCell ref="B20:I20"/>
    <mergeCell ref="B21:I21"/>
    <mergeCell ref="B22:I22"/>
    <mergeCell ref="B23:I23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21"/>
  <sheetViews>
    <sheetView topLeftCell="A16" workbookViewId="0">
      <selection activeCell="E17" sqref="E17"/>
    </sheetView>
  </sheetViews>
  <sheetFormatPr defaultRowHeight="15" x14ac:dyDescent="0.25"/>
  <cols>
    <col min="1" max="1" width="5.85546875" customWidth="1"/>
    <col min="2" max="2" width="17" bestFit="1" customWidth="1"/>
    <col min="4" max="4" width="19.140625" customWidth="1"/>
    <col min="5" max="5" width="18" style="33" bestFit="1" customWidth="1"/>
    <col min="14" max="14" width="14.7109375" customWidth="1"/>
    <col min="17" max="17" width="17.140625" hidden="1" customWidth="1"/>
    <col min="19" max="19" width="15.140625" bestFit="1" customWidth="1"/>
  </cols>
  <sheetData>
    <row r="2" spans="2:19" ht="42" customHeight="1" x14ac:dyDescent="0.25">
      <c r="B2" s="58" t="s">
        <v>22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2:19" ht="15.75" thickBot="1" x14ac:dyDescent="0.3"/>
    <row r="4" spans="2:19" ht="19.5" thickBot="1" x14ac:dyDescent="0.35">
      <c r="B4" s="63" t="s">
        <v>23</v>
      </c>
      <c r="C4" s="64"/>
      <c r="D4" s="64"/>
      <c r="E4" s="34" t="s">
        <v>24</v>
      </c>
      <c r="F4" s="64" t="s">
        <v>25</v>
      </c>
      <c r="G4" s="64"/>
      <c r="H4" s="64"/>
      <c r="I4" s="64"/>
      <c r="J4" s="64"/>
      <c r="K4" s="64"/>
      <c r="L4" s="64"/>
      <c r="M4" s="64"/>
      <c r="N4" s="65"/>
    </row>
    <row r="5" spans="2:19" ht="49.5" customHeight="1" x14ac:dyDescent="0.25">
      <c r="B5" s="72" t="s">
        <v>26</v>
      </c>
      <c r="C5" s="73"/>
      <c r="D5" s="74"/>
      <c r="E5" s="35">
        <v>410238</v>
      </c>
      <c r="F5" s="66" t="s">
        <v>27</v>
      </c>
      <c r="G5" s="67"/>
      <c r="H5" s="67"/>
      <c r="I5" s="67"/>
      <c r="J5" s="67"/>
      <c r="K5" s="67"/>
      <c r="L5" s="67"/>
      <c r="M5" s="67"/>
      <c r="N5" s="68"/>
      <c r="Q5" s="17"/>
      <c r="S5" s="17"/>
    </row>
    <row r="6" spans="2:19" ht="46.5" customHeight="1" x14ac:dyDescent="0.25">
      <c r="B6" s="59" t="s">
        <v>38</v>
      </c>
      <c r="C6" s="60"/>
      <c r="D6" s="61"/>
      <c r="E6" s="32">
        <f>E7+E8+E9+E10+E11+E12+E13</f>
        <v>1034835.89</v>
      </c>
      <c r="F6" s="69"/>
      <c r="G6" s="70"/>
      <c r="H6" s="70"/>
      <c r="I6" s="70"/>
      <c r="J6" s="70"/>
      <c r="K6" s="70"/>
      <c r="L6" s="70"/>
      <c r="M6" s="70"/>
      <c r="N6" s="71"/>
    </row>
    <row r="7" spans="2:19" ht="57" customHeight="1" x14ac:dyDescent="0.25">
      <c r="B7" s="81" t="s">
        <v>46</v>
      </c>
      <c r="C7" s="81"/>
      <c r="D7" s="81"/>
      <c r="E7" s="31">
        <v>452250</v>
      </c>
      <c r="F7" s="75" t="s">
        <v>28</v>
      </c>
      <c r="G7" s="76"/>
      <c r="H7" s="76"/>
      <c r="I7" s="76"/>
      <c r="J7" s="76"/>
      <c r="K7" s="76"/>
      <c r="L7" s="76"/>
      <c r="M7" s="76"/>
      <c r="N7" s="77"/>
    </row>
    <row r="8" spans="2:19" ht="57" customHeight="1" x14ac:dyDescent="0.25">
      <c r="B8" s="81" t="s">
        <v>44</v>
      </c>
      <c r="C8" s="81"/>
      <c r="D8" s="81"/>
      <c r="E8" s="31">
        <v>99250</v>
      </c>
      <c r="F8" s="78" t="s">
        <v>45</v>
      </c>
      <c r="G8" s="79"/>
      <c r="H8" s="79"/>
      <c r="I8" s="79"/>
      <c r="J8" s="79"/>
      <c r="K8" s="79"/>
      <c r="L8" s="79"/>
      <c r="M8" s="79"/>
      <c r="N8" s="80"/>
    </row>
    <row r="9" spans="2:19" ht="89.25" customHeight="1" x14ac:dyDescent="0.25">
      <c r="B9" s="78" t="s">
        <v>63</v>
      </c>
      <c r="C9" s="79"/>
      <c r="D9" s="80"/>
      <c r="E9" s="31">
        <v>152321</v>
      </c>
      <c r="F9" s="78" t="s">
        <v>64</v>
      </c>
      <c r="G9" s="79"/>
      <c r="H9" s="79"/>
      <c r="I9" s="79"/>
      <c r="J9" s="79"/>
      <c r="K9" s="79"/>
      <c r="L9" s="79"/>
      <c r="M9" s="79"/>
      <c r="N9" s="80"/>
      <c r="Q9" s="17">
        <v>280700</v>
      </c>
    </row>
    <row r="10" spans="2:19" ht="35.25" customHeight="1" x14ac:dyDescent="0.25">
      <c r="B10" s="81" t="s">
        <v>29</v>
      </c>
      <c r="C10" s="81"/>
      <c r="D10" s="81"/>
      <c r="E10" s="31">
        <v>9816.4800000000014</v>
      </c>
      <c r="F10" s="78" t="s">
        <v>30</v>
      </c>
      <c r="G10" s="79"/>
      <c r="H10" s="79"/>
      <c r="I10" s="79"/>
      <c r="J10" s="79"/>
      <c r="K10" s="79"/>
      <c r="L10" s="79"/>
      <c r="M10" s="79"/>
      <c r="N10" s="80"/>
    </row>
    <row r="11" spans="2:19" ht="39.75" customHeight="1" x14ac:dyDescent="0.25">
      <c r="B11" s="81" t="s">
        <v>31</v>
      </c>
      <c r="C11" s="81"/>
      <c r="D11" s="81"/>
      <c r="E11" s="31">
        <v>138203.4</v>
      </c>
      <c r="F11" s="78" t="s">
        <v>32</v>
      </c>
      <c r="G11" s="79"/>
      <c r="H11" s="79"/>
      <c r="I11" s="79"/>
      <c r="J11" s="79"/>
      <c r="K11" s="79"/>
      <c r="L11" s="79"/>
      <c r="M11" s="79"/>
      <c r="N11" s="80"/>
    </row>
    <row r="12" spans="2:19" ht="31.5" customHeight="1" x14ac:dyDescent="0.25">
      <c r="B12" s="81" t="s">
        <v>33</v>
      </c>
      <c r="C12" s="81"/>
      <c r="D12" s="81"/>
      <c r="E12" s="31">
        <v>60289.01</v>
      </c>
      <c r="F12" s="78" t="s">
        <v>34</v>
      </c>
      <c r="G12" s="79"/>
      <c r="H12" s="79"/>
      <c r="I12" s="79"/>
      <c r="J12" s="79"/>
      <c r="K12" s="79"/>
      <c r="L12" s="79"/>
      <c r="M12" s="79"/>
      <c r="N12" s="80"/>
    </row>
    <row r="13" spans="2:19" ht="33" customHeight="1" x14ac:dyDescent="0.25">
      <c r="B13" s="81" t="s">
        <v>35</v>
      </c>
      <c r="C13" s="81"/>
      <c r="D13" s="81"/>
      <c r="E13" s="31">
        <v>122706</v>
      </c>
      <c r="F13" s="75" t="s">
        <v>36</v>
      </c>
      <c r="G13" s="76"/>
      <c r="H13" s="76"/>
      <c r="I13" s="76"/>
      <c r="J13" s="76"/>
      <c r="K13" s="76"/>
      <c r="L13" s="76"/>
      <c r="M13" s="76"/>
      <c r="N13" s="77"/>
    </row>
    <row r="14" spans="2:19" ht="50.25" customHeight="1" x14ac:dyDescent="0.25">
      <c r="B14" s="82" t="s">
        <v>37</v>
      </c>
      <c r="C14" s="82"/>
      <c r="D14" s="82"/>
      <c r="E14" s="32">
        <f>E15+E16</f>
        <v>73623.600000000006</v>
      </c>
      <c r="F14" s="78" t="s">
        <v>47</v>
      </c>
      <c r="G14" s="79"/>
      <c r="H14" s="79"/>
      <c r="I14" s="79"/>
      <c r="J14" s="79"/>
      <c r="K14" s="79"/>
      <c r="L14" s="79"/>
      <c r="M14" s="79"/>
      <c r="N14" s="80"/>
    </row>
    <row r="15" spans="2:19" ht="51" customHeight="1" x14ac:dyDescent="0.25">
      <c r="B15" s="81" t="s">
        <v>65</v>
      </c>
      <c r="C15" s="81"/>
      <c r="D15" s="81"/>
      <c r="E15" s="31">
        <v>49082.400000000001</v>
      </c>
      <c r="F15" s="62"/>
      <c r="G15" s="62"/>
      <c r="H15" s="62"/>
      <c r="I15" s="62"/>
      <c r="J15" s="62"/>
      <c r="K15" s="62"/>
      <c r="L15" s="62"/>
      <c r="M15" s="62"/>
      <c r="N15" s="62"/>
    </row>
    <row r="16" spans="2:19" ht="52.5" customHeight="1" x14ac:dyDescent="0.25">
      <c r="B16" s="81" t="s">
        <v>76</v>
      </c>
      <c r="C16" s="81"/>
      <c r="D16" s="81"/>
      <c r="E16" s="31">
        <v>24541.200000000001</v>
      </c>
      <c r="F16" s="62"/>
      <c r="G16" s="62"/>
      <c r="H16" s="62"/>
      <c r="I16" s="62"/>
      <c r="J16" s="62"/>
      <c r="K16" s="62"/>
      <c r="L16" s="62"/>
      <c r="M16" s="62"/>
      <c r="N16" s="62"/>
      <c r="Q16" s="16"/>
    </row>
    <row r="17" spans="2:17" ht="79.5" customHeight="1" x14ac:dyDescent="0.25">
      <c r="B17" s="59" t="s">
        <v>79</v>
      </c>
      <c r="C17" s="60"/>
      <c r="D17" s="61"/>
      <c r="E17" s="53">
        <v>65759.122000000032</v>
      </c>
      <c r="F17" s="62"/>
      <c r="G17" s="62"/>
      <c r="H17" s="62"/>
      <c r="I17" s="62"/>
      <c r="J17" s="62"/>
      <c r="K17" s="62"/>
      <c r="L17" s="62"/>
      <c r="M17" s="62"/>
      <c r="N17" s="62"/>
      <c r="Q17" s="16"/>
    </row>
    <row r="18" spans="2:17" x14ac:dyDescent="0.25">
      <c r="E18" s="51"/>
    </row>
    <row r="20" spans="2:17" x14ac:dyDescent="0.25">
      <c r="E20" s="51"/>
    </row>
    <row r="21" spans="2:17" x14ac:dyDescent="0.25">
      <c r="B21" s="52"/>
    </row>
  </sheetData>
  <mergeCells count="29">
    <mergeCell ref="F8:N8"/>
    <mergeCell ref="B16:D16"/>
    <mergeCell ref="F13:N13"/>
    <mergeCell ref="F14:N14"/>
    <mergeCell ref="F15:N15"/>
    <mergeCell ref="F16:N16"/>
    <mergeCell ref="B11:D11"/>
    <mergeCell ref="B12:D12"/>
    <mergeCell ref="B13:D13"/>
    <mergeCell ref="B15:D15"/>
    <mergeCell ref="F11:N11"/>
    <mergeCell ref="F12:N12"/>
    <mergeCell ref="B14:D14"/>
    <mergeCell ref="B17:D17"/>
    <mergeCell ref="F17:N17"/>
    <mergeCell ref="B2:N2"/>
    <mergeCell ref="B4:D4"/>
    <mergeCell ref="F4:N4"/>
    <mergeCell ref="F5:N5"/>
    <mergeCell ref="F6:N6"/>
    <mergeCell ref="B5:D5"/>
    <mergeCell ref="B6:D6"/>
    <mergeCell ref="F7:N7"/>
    <mergeCell ref="F9:N9"/>
    <mergeCell ref="F10:N10"/>
    <mergeCell ref="B7:D7"/>
    <mergeCell ref="B9:D9"/>
    <mergeCell ref="B10:D10"/>
    <mergeCell ref="B8:D8"/>
  </mergeCells>
  <pageMargins left="0.70866141732283472" right="0.70866141732283472" top="0.27559055118110237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7"/>
  <sheetViews>
    <sheetView workbookViewId="0">
      <selection activeCell="F6" sqref="F6"/>
    </sheetView>
  </sheetViews>
  <sheetFormatPr defaultRowHeight="15" x14ac:dyDescent="0.25"/>
  <cols>
    <col min="5" max="5" width="56.85546875" customWidth="1"/>
    <col min="11" max="11" width="17.5703125" customWidth="1"/>
  </cols>
  <sheetData>
    <row r="2" spans="1:12" ht="45.75" customHeight="1" x14ac:dyDescent="0.25">
      <c r="A2" s="19"/>
      <c r="B2" s="58" t="s">
        <v>39</v>
      </c>
      <c r="C2" s="58"/>
      <c r="D2" s="58"/>
      <c r="E2" s="58"/>
      <c r="F2" s="58"/>
      <c r="G2" s="19"/>
      <c r="H2" s="19"/>
      <c r="I2" s="19"/>
      <c r="J2" s="7"/>
      <c r="K2" s="7"/>
      <c r="L2" s="9"/>
    </row>
    <row r="4" spans="1:12" s="6" customFormat="1" ht="21" x14ac:dyDescent="0.35">
      <c r="B4" s="83" t="s">
        <v>40</v>
      </c>
      <c r="C4" s="83"/>
      <c r="D4" s="83"/>
      <c r="E4" s="83"/>
      <c r="F4" s="18"/>
    </row>
    <row r="5" spans="1:12" s="6" customFormat="1" ht="21" x14ac:dyDescent="0.35">
      <c r="B5" s="83" t="s">
        <v>41</v>
      </c>
      <c r="C5" s="83"/>
      <c r="D5" s="83"/>
      <c r="E5" s="83"/>
      <c r="F5" s="18">
        <f>F4</f>
        <v>0</v>
      </c>
    </row>
    <row r="6" spans="1:12" s="6" customFormat="1" ht="40.5" customHeight="1" x14ac:dyDescent="0.35">
      <c r="B6" s="84" t="s">
        <v>43</v>
      </c>
      <c r="C6" s="85"/>
      <c r="D6" s="85"/>
      <c r="E6" s="86"/>
      <c r="F6" s="18">
        <v>0</v>
      </c>
    </row>
    <row r="7" spans="1:12" s="6" customFormat="1" ht="21" x14ac:dyDescent="0.35">
      <c r="B7" s="83" t="s">
        <v>42</v>
      </c>
      <c r="C7" s="83"/>
      <c r="D7" s="83"/>
      <c r="E7" s="83"/>
      <c r="F7" s="18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7"/>
  <sheetViews>
    <sheetView workbookViewId="0">
      <selection activeCell="B27" sqref="B27"/>
    </sheetView>
  </sheetViews>
  <sheetFormatPr defaultRowHeight="15" x14ac:dyDescent="0.25"/>
  <cols>
    <col min="2" max="2" width="51.140625" customWidth="1"/>
    <col min="4" max="4" width="21.28515625" customWidth="1"/>
  </cols>
  <sheetData>
    <row r="2" spans="2:4" ht="18.75" x14ac:dyDescent="0.3">
      <c r="B2" s="87" t="s">
        <v>48</v>
      </c>
      <c r="C2" s="87"/>
      <c r="D2" s="87"/>
    </row>
    <row r="4" spans="2:4" s="5" customFormat="1" ht="31.5" x14ac:dyDescent="0.25">
      <c r="B4" s="20" t="s">
        <v>4</v>
      </c>
      <c r="C4" s="20" t="s">
        <v>5</v>
      </c>
      <c r="D4" s="20">
        <v>0</v>
      </c>
    </row>
    <row r="5" spans="2:4" s="5" customFormat="1" ht="31.5" x14ac:dyDescent="0.25">
      <c r="B5" s="20" t="s">
        <v>51</v>
      </c>
      <c r="C5" s="20" t="s">
        <v>5</v>
      </c>
      <c r="D5" s="20">
        <v>0</v>
      </c>
    </row>
    <row r="6" spans="2:4" s="5" customFormat="1" ht="31.5" x14ac:dyDescent="0.25">
      <c r="B6" s="20" t="s">
        <v>49</v>
      </c>
      <c r="C6" s="20" t="s">
        <v>5</v>
      </c>
      <c r="D6" s="20">
        <v>0</v>
      </c>
    </row>
    <row r="7" spans="2:4" s="5" customFormat="1" ht="31.5" x14ac:dyDescent="0.25">
      <c r="B7" s="20" t="s">
        <v>18</v>
      </c>
      <c r="C7" s="20" t="s">
        <v>5</v>
      </c>
      <c r="D7" s="20">
        <v>0</v>
      </c>
    </row>
    <row r="8" spans="2:4" s="5" customFormat="1" ht="31.5" x14ac:dyDescent="0.25">
      <c r="B8" s="20" t="s">
        <v>20</v>
      </c>
      <c r="C8" s="20" t="s">
        <v>5</v>
      </c>
      <c r="D8" s="20">
        <v>0</v>
      </c>
    </row>
    <row r="9" spans="2:4" s="5" customFormat="1" ht="15.75" x14ac:dyDescent="0.25">
      <c r="B9" s="20" t="s">
        <v>50</v>
      </c>
      <c r="C9" s="20" t="s">
        <v>5</v>
      </c>
      <c r="D9" s="20">
        <v>0</v>
      </c>
    </row>
    <row r="10" spans="2:4" s="5" customFormat="1" x14ac:dyDescent="0.25"/>
    <row r="11" spans="2:4" s="5" customFormat="1" x14ac:dyDescent="0.25"/>
    <row r="12" spans="2:4" s="5" customFormat="1" x14ac:dyDescent="0.25"/>
    <row r="13" spans="2:4" s="5" customFormat="1" x14ac:dyDescent="0.25"/>
    <row r="14" spans="2:4" s="5" customFormat="1" x14ac:dyDescent="0.25"/>
    <row r="15" spans="2:4" s="5" customFormat="1" x14ac:dyDescent="0.25"/>
    <row r="16" spans="2:4" s="5" customFormat="1" x14ac:dyDescent="0.25"/>
    <row r="17" s="5" customFormat="1" x14ac:dyDescent="0.25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F31"/>
  <sheetViews>
    <sheetView tabSelected="1" workbookViewId="0">
      <selection activeCell="K9" sqref="K9"/>
    </sheetView>
  </sheetViews>
  <sheetFormatPr defaultRowHeight="15" x14ac:dyDescent="0.25"/>
  <cols>
    <col min="3" max="3" width="28.42578125" style="36" customWidth="1"/>
    <col min="4" max="4" width="22.7109375" style="36" customWidth="1"/>
    <col min="5" max="5" width="24.85546875" style="36" customWidth="1"/>
    <col min="6" max="6" width="23.85546875" style="36" customWidth="1"/>
  </cols>
  <sheetData>
    <row r="2" spans="3:6" ht="21" x14ac:dyDescent="0.35">
      <c r="C2" s="88" t="s">
        <v>52</v>
      </c>
      <c r="D2" s="88"/>
      <c r="E2" s="88"/>
      <c r="F2" s="88"/>
    </row>
    <row r="3" spans="3:6" ht="15.75" thickBot="1" x14ac:dyDescent="0.3"/>
    <row r="4" spans="3:6" s="5" customFormat="1" ht="37.5" x14ac:dyDescent="0.25">
      <c r="C4" s="46" t="s">
        <v>53</v>
      </c>
      <c r="D4" s="49" t="s">
        <v>77</v>
      </c>
      <c r="E4" s="37" t="s">
        <v>54</v>
      </c>
      <c r="F4" s="38" t="s">
        <v>55</v>
      </c>
    </row>
    <row r="5" spans="3:6" s="5" customFormat="1" ht="56.25" x14ac:dyDescent="0.25">
      <c r="C5" s="47" t="s">
        <v>66</v>
      </c>
      <c r="D5" s="90">
        <v>34145</v>
      </c>
      <c r="E5" s="39">
        <v>3182.835</v>
      </c>
      <c r="F5" s="50">
        <v>117407</v>
      </c>
    </row>
    <row r="6" spans="3:6" s="5" customFormat="1" ht="37.5" x14ac:dyDescent="0.25">
      <c r="C6" s="47" t="s">
        <v>67</v>
      </c>
      <c r="D6" s="90">
        <v>64144.33</v>
      </c>
      <c r="E6" s="39">
        <v>10870.97</v>
      </c>
      <c r="F6" s="40">
        <v>439155.88</v>
      </c>
    </row>
    <row r="7" spans="3:6" s="5" customFormat="1" ht="37.5" x14ac:dyDescent="0.25">
      <c r="C7" s="47" t="s">
        <v>68</v>
      </c>
      <c r="D7" s="90">
        <v>60480.44</v>
      </c>
      <c r="E7" s="39">
        <v>10076.31</v>
      </c>
      <c r="F7" s="40">
        <v>447685.07999999996</v>
      </c>
    </row>
    <row r="8" spans="3:6" s="5" customFormat="1" ht="37.5" x14ac:dyDescent="0.25">
      <c r="C8" s="47" t="s">
        <v>69</v>
      </c>
      <c r="D8" s="90">
        <f>D6-D7</f>
        <v>3663.8899999999994</v>
      </c>
      <c r="E8" s="39">
        <f>E6-E7</f>
        <v>794.65999999999985</v>
      </c>
      <c r="F8" s="40">
        <f>F6-F7</f>
        <v>-8529.1999999999534</v>
      </c>
    </row>
    <row r="9" spans="3:6" s="5" customFormat="1" ht="37.5" x14ac:dyDescent="0.25">
      <c r="C9" s="47" t="s">
        <v>70</v>
      </c>
      <c r="D9" s="90">
        <v>64144.33</v>
      </c>
      <c r="E9" s="39">
        <v>81752.581999999995</v>
      </c>
      <c r="F9" s="50">
        <v>441767.93</v>
      </c>
    </row>
    <row r="10" spans="3:6" s="5" customFormat="1" ht="37.5" x14ac:dyDescent="0.25">
      <c r="C10" s="47" t="s">
        <v>71</v>
      </c>
      <c r="D10" s="90">
        <v>64144.33</v>
      </c>
      <c r="E10" s="39">
        <f>E9</f>
        <v>81752.581999999995</v>
      </c>
      <c r="F10" s="40">
        <f>F9</f>
        <v>441767.93</v>
      </c>
    </row>
    <row r="11" spans="3:6" s="5" customFormat="1" ht="37.5" x14ac:dyDescent="0.25">
      <c r="C11" s="47" t="s">
        <v>72</v>
      </c>
      <c r="D11" s="90"/>
      <c r="E11" s="41"/>
      <c r="F11" s="42"/>
    </row>
    <row r="12" spans="3:6" s="5" customFormat="1" ht="57" thickBot="1" x14ac:dyDescent="0.3">
      <c r="C12" s="48" t="s">
        <v>73</v>
      </c>
      <c r="D12" s="91"/>
      <c r="E12" s="43"/>
      <c r="F12" s="44"/>
    </row>
    <row r="13" spans="3:6" s="5" customFormat="1" x14ac:dyDescent="0.25">
      <c r="C13" s="45"/>
      <c r="D13" s="45"/>
      <c r="E13" s="45"/>
      <c r="F13" s="45"/>
    </row>
    <row r="14" spans="3:6" s="5" customFormat="1" x14ac:dyDescent="0.25">
      <c r="C14" s="45"/>
      <c r="D14" s="45"/>
      <c r="E14" s="45"/>
      <c r="F14" s="45"/>
    </row>
    <row r="15" spans="3:6" s="5" customFormat="1" x14ac:dyDescent="0.25">
      <c r="C15" s="45"/>
      <c r="D15" s="45"/>
      <c r="E15" s="45"/>
      <c r="F15" s="45"/>
    </row>
    <row r="16" spans="3:6" s="5" customFormat="1" x14ac:dyDescent="0.25">
      <c r="C16" s="45"/>
      <c r="D16" s="45"/>
      <c r="E16" s="45"/>
      <c r="F16" s="45"/>
    </row>
    <row r="17" spans="3:6" s="5" customFormat="1" x14ac:dyDescent="0.25">
      <c r="C17" s="45"/>
      <c r="D17" s="45"/>
      <c r="E17" s="45"/>
      <c r="F17" s="45"/>
    </row>
    <row r="18" spans="3:6" s="5" customFormat="1" x14ac:dyDescent="0.25">
      <c r="C18" s="45"/>
      <c r="D18" s="45"/>
      <c r="E18" s="45"/>
      <c r="F18" s="45"/>
    </row>
    <row r="19" spans="3:6" s="5" customFormat="1" x14ac:dyDescent="0.25">
      <c r="C19" s="45"/>
      <c r="D19" s="45"/>
      <c r="E19" s="45"/>
      <c r="F19" s="45"/>
    </row>
    <row r="20" spans="3:6" s="5" customFormat="1" x14ac:dyDescent="0.25">
      <c r="C20" s="45"/>
      <c r="D20" s="45"/>
      <c r="E20" s="45"/>
      <c r="F20" s="45"/>
    </row>
    <row r="21" spans="3:6" s="5" customFormat="1" x14ac:dyDescent="0.25">
      <c r="C21" s="45"/>
      <c r="D21" s="45"/>
      <c r="E21" s="45"/>
      <c r="F21" s="45"/>
    </row>
    <row r="22" spans="3:6" s="5" customFormat="1" x14ac:dyDescent="0.25">
      <c r="C22" s="45"/>
      <c r="D22" s="45"/>
      <c r="E22" s="45"/>
      <c r="F22" s="45"/>
    </row>
    <row r="23" spans="3:6" s="5" customFormat="1" x14ac:dyDescent="0.25">
      <c r="C23" s="45"/>
      <c r="D23" s="45"/>
      <c r="E23" s="45"/>
      <c r="F23" s="45"/>
    </row>
    <row r="24" spans="3:6" s="5" customFormat="1" x14ac:dyDescent="0.25">
      <c r="C24" s="45"/>
      <c r="D24" s="45"/>
      <c r="E24" s="45"/>
      <c r="F24" s="45"/>
    </row>
    <row r="25" spans="3:6" s="5" customFormat="1" x14ac:dyDescent="0.25">
      <c r="C25" s="45"/>
      <c r="D25" s="45"/>
      <c r="E25" s="45"/>
      <c r="F25" s="45"/>
    </row>
    <row r="26" spans="3:6" s="5" customFormat="1" x14ac:dyDescent="0.25">
      <c r="C26" s="45"/>
      <c r="D26" s="45"/>
      <c r="E26" s="45"/>
      <c r="F26" s="45"/>
    </row>
    <row r="27" spans="3:6" s="5" customFormat="1" x14ac:dyDescent="0.25">
      <c r="C27" s="45"/>
      <c r="D27" s="45"/>
      <c r="E27" s="45"/>
      <c r="F27" s="45"/>
    </row>
    <row r="28" spans="3:6" s="5" customFormat="1" x14ac:dyDescent="0.25">
      <c r="C28" s="45"/>
      <c r="D28" s="45"/>
      <c r="E28" s="45"/>
      <c r="F28" s="45"/>
    </row>
    <row r="29" spans="3:6" s="5" customFormat="1" x14ac:dyDescent="0.25">
      <c r="C29" s="45"/>
      <c r="D29" s="45"/>
      <c r="E29" s="45"/>
      <c r="F29" s="45"/>
    </row>
    <row r="30" spans="3:6" s="5" customFormat="1" x14ac:dyDescent="0.25">
      <c r="C30" s="45"/>
      <c r="D30" s="45"/>
      <c r="E30" s="45"/>
      <c r="F30" s="45"/>
    </row>
    <row r="31" spans="3:6" s="5" customFormat="1" x14ac:dyDescent="0.25">
      <c r="C31" s="45"/>
      <c r="D31" s="45"/>
      <c r="E31" s="45"/>
      <c r="F31" s="45"/>
    </row>
  </sheetData>
  <mergeCells count="1">
    <mergeCell ref="C2:F2"/>
  </mergeCells>
  <pageMargins left="0.7" right="0.7" top="0.75" bottom="0.75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D20"/>
  <sheetViews>
    <sheetView workbookViewId="0">
      <selection activeCell="I11" sqref="I11"/>
    </sheetView>
  </sheetViews>
  <sheetFormatPr defaultRowHeight="15" x14ac:dyDescent="0.25"/>
  <cols>
    <col min="3" max="3" width="54.85546875" customWidth="1"/>
    <col min="4" max="4" width="12.140625" customWidth="1"/>
  </cols>
  <sheetData>
    <row r="2" spans="3:4" ht="93" customHeight="1" x14ac:dyDescent="0.25">
      <c r="C2" s="89" t="s">
        <v>56</v>
      </c>
      <c r="D2" s="89"/>
    </row>
    <row r="3" spans="3:4" s="21" customFormat="1" ht="15.75" thickBot="1" x14ac:dyDescent="0.3"/>
    <row r="4" spans="3:4" s="26" customFormat="1" ht="18.75" x14ac:dyDescent="0.25">
      <c r="C4" s="27" t="s">
        <v>40</v>
      </c>
      <c r="D4" s="22">
        <v>0</v>
      </c>
    </row>
    <row r="5" spans="3:4" s="26" customFormat="1" ht="37.5" x14ac:dyDescent="0.25">
      <c r="C5" s="28" t="s">
        <v>57</v>
      </c>
      <c r="D5" s="23">
        <v>0</v>
      </c>
    </row>
    <row r="6" spans="3:4" s="26" customFormat="1" ht="37.5" x14ac:dyDescent="0.25">
      <c r="C6" s="28" t="s">
        <v>58</v>
      </c>
      <c r="D6" s="23">
        <v>0</v>
      </c>
    </row>
    <row r="7" spans="3:4" s="26" customFormat="1" ht="32.25" customHeight="1" thickBot="1" x14ac:dyDescent="0.3">
      <c r="C7" s="29" t="s">
        <v>42</v>
      </c>
      <c r="D7" s="24">
        <v>0</v>
      </c>
    </row>
    <row r="8" spans="3:4" s="26" customFormat="1" ht="18.75" x14ac:dyDescent="0.25"/>
    <row r="9" spans="3:4" s="26" customFormat="1" ht="96.75" customHeight="1" thickBot="1" x14ac:dyDescent="0.3">
      <c r="C9" s="89" t="s">
        <v>59</v>
      </c>
      <c r="D9" s="89"/>
    </row>
    <row r="10" spans="3:4" s="26" customFormat="1" ht="37.5" x14ac:dyDescent="0.25">
      <c r="C10" s="27" t="s">
        <v>60</v>
      </c>
      <c r="D10" s="22">
        <v>0</v>
      </c>
    </row>
    <row r="11" spans="3:4" s="26" customFormat="1" ht="18.75" x14ac:dyDescent="0.25">
      <c r="C11" s="28" t="s">
        <v>61</v>
      </c>
      <c r="D11" s="23">
        <v>0</v>
      </c>
    </row>
    <row r="12" spans="3:4" s="26" customFormat="1" ht="38.25" thickBot="1" x14ac:dyDescent="0.3">
      <c r="C12" s="29" t="s">
        <v>62</v>
      </c>
      <c r="D12" s="24">
        <v>0</v>
      </c>
    </row>
    <row r="13" spans="3:4" s="25" customFormat="1" ht="18.75" x14ac:dyDescent="0.3"/>
    <row r="14" spans="3:4" s="25" customFormat="1" ht="18.75" x14ac:dyDescent="0.3"/>
    <row r="15" spans="3:4" s="25" customFormat="1" ht="18.75" x14ac:dyDescent="0.3"/>
    <row r="16" spans="3:4" s="25" customFormat="1" ht="18.75" x14ac:dyDescent="0.3"/>
    <row r="17" s="25" customFormat="1" ht="18.75" x14ac:dyDescent="0.3"/>
    <row r="18" s="25" customFormat="1" ht="18.75" x14ac:dyDescent="0.3"/>
    <row r="19" s="25" customFormat="1" ht="18.75" x14ac:dyDescent="0.3"/>
    <row r="20" s="21" customFormat="1" x14ac:dyDescent="0.25"/>
  </sheetData>
  <mergeCells count="2">
    <mergeCell ref="C2:D2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  <vt:lpstr>Лист5!Область_печати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Евгений Шнуров</cp:lastModifiedBy>
  <cp:lastPrinted>2020-03-18T07:40:55Z</cp:lastPrinted>
  <dcterms:created xsi:type="dcterms:W3CDTF">2019-01-16T04:40:19Z</dcterms:created>
  <dcterms:modified xsi:type="dcterms:W3CDTF">2021-03-31T17:59:21Z</dcterms:modified>
</cp:coreProperties>
</file>