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360" yWindow="15" windowWidth="20895" windowHeight="10170" tabRatio="864"/>
  </bookViews>
  <sheets>
    <sheet name="Нахимова 29А " sheetId="3" r:id="rId1"/>
    <sheet name="Кловская 23А" sheetId="2" r:id="rId2"/>
    <sheet name="шоссе Краснинское д.24" sheetId="1" r:id="rId3"/>
    <sheet name="кловская д.27А" sheetId="4" r:id="rId4"/>
    <sheet name="кловская д.25А" sheetId="5" r:id="rId5"/>
    <sheet name="Ново-Киевская д.9" sheetId="6" r:id="rId6"/>
    <sheet name="В.Гризодубовой д.5 к.1" sheetId="7" r:id="rId7"/>
    <sheet name="Свердлова д.4" sheetId="8" r:id="rId8"/>
    <sheet name="пер.Ново-Чернушеский д.5 1-я оч" sheetId="9" r:id="rId9"/>
    <sheet name="пер.Ново-Чернушенский д.5 2-я о" sheetId="10" r:id="rId10"/>
    <sheet name="В.Гризодубовой д.5" sheetId="13" r:id="rId11"/>
    <sheet name="шоссе Киевское д.56" sheetId="15" r:id="rId12"/>
    <sheet name="Средне-Лермонтовская д.8" sheetId="16" r:id="rId13"/>
    <sheet name="Ломоносова д.10В" sheetId="17" r:id="rId14"/>
    <sheet name="шоссе Киевское д.58" sheetId="18" r:id="rId15"/>
    <sheet name="шоссе Киевское д.60" sheetId="19" r:id="rId16"/>
    <sheet name="Рыленкова д.54" sheetId="20" r:id="rId17"/>
    <sheet name="шоссе Краснинкое д.28" sheetId="21" r:id="rId18"/>
    <sheet name="пер.Колхозный д.15Г" sheetId="22" r:id="rId19"/>
    <sheet name="шоссе Киевское д.55" sheetId="23" r:id="rId20"/>
    <sheet name="шоссе Краснинкое д.26" sheetId="24" r:id="rId21"/>
    <sheet name="ул.Попова д.121" sheetId="25" r:id="rId22"/>
    <sheet name="шоссе Киевское д.57" sheetId="26" r:id="rId23"/>
    <sheet name="пер.Чуриловский д.7,19" sheetId="27" r:id="rId24"/>
    <sheet name="Николаева д.69Б" sheetId="28" r:id="rId25"/>
    <sheet name="шосе Киевское д.53" sheetId="30" r:id="rId26"/>
    <sheet name="Рыленкова д.54А" sheetId="31" r:id="rId27"/>
    <sheet name="Лист11" sheetId="11" r:id="rId28"/>
    <sheet name="Лист1" sheetId="32" r:id="rId29"/>
  </sheets>
  <definedNames>
    <definedName name="_xlnm.Print_Area" localSheetId="10">'В.Гризодубовой д.5'!$A$1:$D$37</definedName>
    <definedName name="_xlnm.Print_Area" localSheetId="6">'В.Гризодубовой д.5 к.1'!$A$1:$B$42</definedName>
    <definedName name="_xlnm.Print_Area" localSheetId="1">'Кловская 23А'!$B$1:$C$43</definedName>
    <definedName name="_xlnm.Print_Area" localSheetId="4">'кловская д.25А'!$A$1:$B$42</definedName>
    <definedName name="_xlnm.Print_Area" localSheetId="3">'кловская д.27А'!$A$1:$B$42</definedName>
    <definedName name="_xlnm.Print_Area" localSheetId="13">'Ломоносова д.10В'!$A$1:$D$37</definedName>
    <definedName name="_xlnm.Print_Area" localSheetId="0">'Нахимова 29А '!$B$1:$C$42</definedName>
    <definedName name="_xlnm.Print_Area" localSheetId="24">'Николаева д.69Б'!$A$1:$B$42</definedName>
    <definedName name="_xlnm.Print_Area" localSheetId="5">'Ново-Киевская д.9'!$A$1:$B$42</definedName>
    <definedName name="_xlnm.Print_Area" localSheetId="18">'пер.Колхозный д.15Г'!$A$1:$B$42</definedName>
    <definedName name="_xlnm.Print_Area" localSheetId="9">'пер.Ново-Чернушенский д.5 2-я о'!$B$1:$C$43</definedName>
    <definedName name="_xlnm.Print_Area" localSheetId="8">'пер.Ново-Чернушеский д.5 1-я оч'!$B$2:$C$44</definedName>
    <definedName name="_xlnm.Print_Area" localSheetId="23">'пер.Чуриловский д.7,19'!$A$1:$B$42</definedName>
    <definedName name="_xlnm.Print_Area" localSheetId="16">'Рыленкова д.54'!$A$1:$B$42</definedName>
    <definedName name="_xlnm.Print_Area" localSheetId="26">'Рыленкова д.54А'!$A$1:$B$42</definedName>
    <definedName name="_xlnm.Print_Area" localSheetId="7">'Свердлова д.4'!$A$1:$B$42</definedName>
    <definedName name="_xlnm.Print_Area" localSheetId="12">'Средне-Лермонтовская д.8'!$A$1:$B$42</definedName>
    <definedName name="_xlnm.Print_Area" localSheetId="21">'ул.Попова д.121'!$A$1:$D$41</definedName>
    <definedName name="_xlnm.Print_Area" localSheetId="25">'шосе Киевское д.53'!$A$1:$B$42</definedName>
    <definedName name="_xlnm.Print_Area" localSheetId="19">'шоссе Киевское д.55'!$A$1:$B$42</definedName>
    <definedName name="_xlnm.Print_Area" localSheetId="11">'шоссе Киевское д.56'!$A$1:$B$42</definedName>
    <definedName name="_xlnm.Print_Area" localSheetId="22">'шоссе Киевское д.57'!$A$1:$B$42</definedName>
    <definedName name="_xlnm.Print_Area" localSheetId="14">'шоссе Киевское д.58'!$A$1:$B$42</definedName>
    <definedName name="_xlnm.Print_Area" localSheetId="15">'шоссе Киевское д.60'!$A$1:$B$42</definedName>
    <definedName name="_xlnm.Print_Area" localSheetId="20">'шоссе Краснинкое д.26'!$A$1:$B$42</definedName>
    <definedName name="_xlnm.Print_Area" localSheetId="17">'шоссе Краснинкое д.28'!$A$1:$B$42</definedName>
    <definedName name="_xlnm.Print_Area" localSheetId="2">'шоссе Краснинское д.24'!$A$1:$B$42</definedName>
  </definedNames>
  <calcPr calcId="124519" iterate="1"/>
</workbook>
</file>

<file path=xl/calcChain.xml><?xml version="1.0" encoding="utf-8"?>
<calcChain xmlns="http://schemas.openxmlformats.org/spreadsheetml/2006/main">
  <c r="C21" i="3"/>
  <c r="C44" i="31"/>
  <c r="B28"/>
  <c r="B21"/>
  <c r="B13"/>
  <c r="B7"/>
  <c r="C44" i="30"/>
  <c r="B28"/>
  <c r="B21"/>
  <c r="B13"/>
  <c r="B7"/>
  <c r="C44" i="28"/>
  <c r="B28"/>
  <c r="B21"/>
  <c r="B13"/>
  <c r="B7"/>
  <c r="B40" s="1"/>
  <c r="B5"/>
  <c r="C44" i="27"/>
  <c r="B28"/>
  <c r="B21"/>
  <c r="B13"/>
  <c r="B7"/>
  <c r="B40" s="1"/>
  <c r="C44" i="26"/>
  <c r="B28"/>
  <c r="B21"/>
  <c r="B13"/>
  <c r="B7"/>
  <c r="B40" s="1"/>
  <c r="C45" i="25"/>
  <c r="H37"/>
  <c r="C27"/>
  <c r="C20"/>
  <c r="C11"/>
  <c r="C5"/>
  <c r="C39" s="1"/>
  <c r="C3"/>
  <c r="B40" i="31" l="1"/>
  <c r="B5"/>
  <c r="B40" i="30"/>
  <c r="B5"/>
  <c r="B5" i="27"/>
  <c r="B5" i="26"/>
  <c r="C44" i="24"/>
  <c r="B28"/>
  <c r="B21"/>
  <c r="B13"/>
  <c r="B7"/>
  <c r="B40" s="1"/>
  <c r="B5"/>
  <c r="C44" i="23"/>
  <c r="B28"/>
  <c r="B21"/>
  <c r="B13"/>
  <c r="B7"/>
  <c r="B40" s="1"/>
  <c r="B5"/>
  <c r="C44" i="22"/>
  <c r="B28"/>
  <c r="B21"/>
  <c r="B13"/>
  <c r="B7"/>
  <c r="B40" s="1"/>
  <c r="C44" i="21"/>
  <c r="B28"/>
  <c r="B21"/>
  <c r="B13"/>
  <c r="B7"/>
  <c r="B40" s="1"/>
  <c r="B5"/>
  <c r="C45" i="20"/>
  <c r="B26"/>
  <c r="B19"/>
  <c r="B11"/>
  <c r="B5"/>
  <c r="B39" s="1"/>
  <c r="B3"/>
  <c r="B5" i="22" l="1"/>
  <c r="C44" i="19"/>
  <c r="B28"/>
  <c r="B21"/>
  <c r="B13"/>
  <c r="B7"/>
  <c r="B40" s="1"/>
  <c r="B5"/>
  <c r="C44" i="18"/>
  <c r="B28"/>
  <c r="B21"/>
  <c r="B13"/>
  <c r="B7"/>
  <c r="B40" s="1"/>
  <c r="B5"/>
  <c r="C24" i="17"/>
  <c r="C19"/>
  <c r="C12"/>
  <c r="C6"/>
  <c r="C4" s="1"/>
  <c r="C44" i="16"/>
  <c r="B28"/>
  <c r="B21"/>
  <c r="B13"/>
  <c r="B7"/>
  <c r="B40" s="1"/>
  <c r="B5"/>
  <c r="C44" i="15"/>
  <c r="B28"/>
  <c r="B21"/>
  <c r="B13"/>
  <c r="B7"/>
  <c r="B40" s="1"/>
  <c r="B5"/>
  <c r="C37" i="13"/>
  <c r="C4"/>
  <c r="C24"/>
  <c r="C19"/>
  <c r="C12"/>
  <c r="C6"/>
  <c r="C37" i="17" l="1"/>
  <c r="C45" i="10"/>
  <c r="C27"/>
  <c r="C20"/>
  <c r="C11"/>
  <c r="C5"/>
  <c r="C40" s="1"/>
  <c r="C3"/>
  <c r="C45" i="9"/>
  <c r="C28"/>
  <c r="C21"/>
  <c r="C12"/>
  <c r="C6"/>
  <c r="C40" s="1"/>
  <c r="C4"/>
  <c r="C44" i="8"/>
  <c r="B28"/>
  <c r="B21"/>
  <c r="B13"/>
  <c r="B7"/>
  <c r="B40" s="1"/>
  <c r="C44" i="7"/>
  <c r="B28"/>
  <c r="B21"/>
  <c r="B13"/>
  <c r="B7"/>
  <c r="B40" s="1"/>
  <c r="C44" i="6"/>
  <c r="B28"/>
  <c r="B21"/>
  <c r="B13"/>
  <c r="B7"/>
  <c r="B40" s="1"/>
  <c r="B5"/>
  <c r="C44" i="5"/>
  <c r="B28"/>
  <c r="B21"/>
  <c r="B13"/>
  <c r="B7"/>
  <c r="B40" s="1"/>
  <c r="B5"/>
  <c r="C44" i="4"/>
  <c r="B28"/>
  <c r="B21"/>
  <c r="B13"/>
  <c r="B7"/>
  <c r="B40" s="1"/>
  <c r="B5"/>
  <c r="C44" i="3"/>
  <c r="C27"/>
  <c r="C12"/>
  <c r="C6"/>
  <c r="C28" i="2"/>
  <c r="C21"/>
  <c r="C12"/>
  <c r="C6"/>
  <c r="C39" i="3" l="1"/>
  <c r="C4"/>
  <c r="B5" i="8"/>
  <c r="B5" i="7"/>
  <c r="C4" i="2"/>
  <c r="C40"/>
  <c r="C44" i="1"/>
  <c r="B28"/>
  <c r="B21"/>
  <c r="B13"/>
  <c r="B7"/>
  <c r="B40" s="1"/>
  <c r="B5" l="1"/>
</calcChain>
</file>

<file path=xl/sharedStrings.xml><?xml version="1.0" encoding="utf-8"?>
<sst xmlns="http://schemas.openxmlformats.org/spreadsheetml/2006/main" count="1026" uniqueCount="88">
  <si>
    <t>Размер  платы за содержание жилого помещения в МКД № 24 шоссе Краснинское</t>
  </si>
  <si>
    <t>Содержание жилого помещения</t>
  </si>
  <si>
    <t>А. Содержание жилья</t>
  </si>
  <si>
    <t>1.Содержание общего имущества жилого дома</t>
  </si>
  <si>
    <t>1.1.в  т.ч. заработная  плата рабочих по уборке лест. клеток</t>
  </si>
  <si>
    <t>отчисления  на социальные  нужды</t>
  </si>
  <si>
    <t xml:space="preserve">спец.одежда, инвентарь                  </t>
  </si>
  <si>
    <t xml:space="preserve">1.2.Обслуживание   контейнерных  площадок </t>
  </si>
  <si>
    <t>1.3.Прочие  услуги по содержанию общего имущества(осмотр и обслуживание вентканалов и дымоходов,дератизация,дезинсекция,поверка и  обслуживание общедомовых приборов  учета,прочие услуги)</t>
  </si>
  <si>
    <t>2.Техническое обслуживание</t>
  </si>
  <si>
    <t>2.1.Заявочный ремонт в местах совместного пользования.</t>
  </si>
  <si>
    <t>2.2.Подготовка жилого фонда к зиме.</t>
  </si>
  <si>
    <t>2.3.Осмотры (обследования) технического состояния жилых зданий и мелкий ремонт</t>
  </si>
  <si>
    <t>2.4. Техническое обслуживание электрических сетей</t>
  </si>
  <si>
    <t>2.5. Техническое обслуживание кровли</t>
  </si>
  <si>
    <t>2.7.Техобслуживание лифтового хоз-ва без НДС</t>
  </si>
  <si>
    <t xml:space="preserve">  в т.ч.техническое обслуживание с ППР,страхование,освидетельствование.эспертиза.</t>
  </si>
  <si>
    <r>
      <rPr>
        <b/>
        <sz val="14"/>
        <rFont val="Times New Roman"/>
        <family val="1"/>
        <charset val="204"/>
      </rPr>
      <t>3.</t>
    </r>
    <r>
      <rPr>
        <b/>
        <sz val="14"/>
        <rFont val="Times New Roman"/>
        <family val="1"/>
        <charset val="204"/>
      </rPr>
      <t xml:space="preserve">Содержание придомовой территории </t>
    </r>
    <r>
      <rPr>
        <sz val="14"/>
        <rFont val="Times New Roman"/>
        <family val="1"/>
        <charset val="204"/>
      </rPr>
      <t xml:space="preserve">       </t>
    </r>
  </si>
  <si>
    <t>в  т.ч. заработная  плата рабочих по уборке  двор.территории</t>
  </si>
  <si>
    <t xml:space="preserve">отчисления  на социальные  нужды     </t>
  </si>
  <si>
    <t xml:space="preserve">спец.одежда, инвентарь                 </t>
  </si>
  <si>
    <t>Благоустройство:</t>
  </si>
  <si>
    <t>Материалы</t>
  </si>
  <si>
    <t>Сбор, вывоз, утилизация  ТБО,КГО</t>
  </si>
  <si>
    <t>Б. Текущий ремонт общего имущества дома</t>
  </si>
  <si>
    <t>1.Текущий ремонт строительных конструкций, инженерно-технических сетей,</t>
  </si>
  <si>
    <t xml:space="preserve"> санитарно-технического оборудования и устранение аварийных ситуаций.</t>
  </si>
  <si>
    <t xml:space="preserve">1.1.Строительные конструкции </t>
  </si>
  <si>
    <t>1.2.Электрические сети</t>
  </si>
  <si>
    <t>1.3.Сеть холодного водоснабжения и водоотведения</t>
  </si>
  <si>
    <t>1.4.Ремонт кровли</t>
  </si>
  <si>
    <t>1.5.Аварийно-диспетчерское обслуживание.</t>
  </si>
  <si>
    <t>1.6.Аварийное  обслуживание и ремонт  наружных сетей  (водоотведения,водоснабжения)</t>
  </si>
  <si>
    <t>Услуга управления</t>
  </si>
  <si>
    <t>Заключение договоров, контроль исполнения условий договоров, паспортный стол,, бухгалтерия,  начисления, учет, сбор платежей, работа с тех документацией,услуги  банка, связи, анализ эффективности управления, обслуживание  компьютерных программ</t>
  </si>
  <si>
    <t>Рентабельность</t>
  </si>
  <si>
    <t xml:space="preserve">Стоимость  1  кв.м.  общей  площади  </t>
  </si>
  <si>
    <t>Экономист                                                Брызгалова Н.Е.</t>
  </si>
  <si>
    <t xml:space="preserve">Размер платы за содержание жилого помещения в МКД №23А ул.Кловская  </t>
  </si>
  <si>
    <t xml:space="preserve">1.2.Обслуживание   мусоропровода   и  контейнерных  площадок </t>
  </si>
  <si>
    <t>2.6.Техн.обслуживание и ремонт внутрид. и фасад. газопроводов, наружный  газопровод</t>
  </si>
  <si>
    <t xml:space="preserve">Рентабельность </t>
  </si>
  <si>
    <t xml:space="preserve">Размер платы за содержание жилого помещения в МКД №29А ул.Нахимова      </t>
  </si>
  <si>
    <t>Рентабельность 10%</t>
  </si>
  <si>
    <t xml:space="preserve">1.2.Обслуживание    контейнерных  площадок </t>
  </si>
  <si>
    <t>Размер  платы за содержание жилого помещения в МКД № 27А ул.Кловская</t>
  </si>
  <si>
    <t>Размер  платы за содержание жилого помещения в МКД № 25А ул.Кловская</t>
  </si>
  <si>
    <t>Размер  платы за содержание жилого помещения в МКД № 9 ул.Кловская</t>
  </si>
  <si>
    <t>Размер  платы за содержание жилого помещения в МКД № 5 к.1 ул.В.Гризодубовой</t>
  </si>
  <si>
    <t>Размер  платы за содержание жилого помещения в МКД № 4 ул.Свердлова</t>
  </si>
  <si>
    <t>Размер платы за содержание жилого помещения в МКД №5 пер.Ново-Чернушенский д.5 1-я очередь строительства</t>
  </si>
  <si>
    <t>Размер платы за содержание жилого помещения в МКД №5 пер.Ново-Чернушенский д.5 2-я очередь строительства</t>
  </si>
  <si>
    <t>1.4.Сеть горячего водоснабжения и отопления</t>
  </si>
  <si>
    <t>1.5.Ремонт кровли</t>
  </si>
  <si>
    <t>1.6.Аварийно-диспетчерское обслуживание.</t>
  </si>
  <si>
    <t>1.7.Аварийное  обслуживание и ремонт  наружных сетей  (водоотведения,водоснабжения)</t>
  </si>
  <si>
    <t xml:space="preserve">Размер  платы за содержание жилого помещения в МКД №5  ул.В.Гризодубовой    </t>
  </si>
  <si>
    <t xml:space="preserve">1.1.В  т.ч. заработная  плата рабочих по уборке лест. клеток </t>
  </si>
  <si>
    <t xml:space="preserve">отчисления  на социальные  нужды </t>
  </si>
  <si>
    <t xml:space="preserve">спец.одежда, инвентарь  </t>
  </si>
  <si>
    <t>2.4.Техн.обслуживание и ремонт внутрид. и фасад. газопроводов, наружный  газопровод</t>
  </si>
  <si>
    <t>2.5.Техобслуживание лифтового хоз-ва без НДС</t>
  </si>
  <si>
    <r>
      <rPr>
        <b/>
        <sz val="14"/>
        <rFont val="Times New Roman"/>
        <family val="1"/>
        <charset val="204"/>
      </rPr>
      <t xml:space="preserve">3.Содержание придомовой территории </t>
    </r>
    <r>
      <rPr>
        <sz val="14"/>
        <rFont val="Times New Roman"/>
        <family val="1"/>
        <charset val="204"/>
      </rPr>
      <t xml:space="preserve">       </t>
    </r>
  </si>
  <si>
    <t>Благоустройство</t>
  </si>
  <si>
    <t>1.4.Аварийно-диспетчерское обслуживание.</t>
  </si>
  <si>
    <t xml:space="preserve">1.5.Сеть горячего водоснабжения </t>
  </si>
  <si>
    <t>1.6 Сеть центрального отопления</t>
  </si>
  <si>
    <t>1.7. Ремонт кровли</t>
  </si>
  <si>
    <t>Ззаключение договоров, контроль исполнения условий договоров, паспортный стол,, бухгалтерия,  начисления, учет, сбор платежей, работа с тех документацией,услуги  банка, связи, анализ эффективности управления, обслуживание  компьютерных программ</t>
  </si>
  <si>
    <t>Размер  платы за содержание жилого помещения в МКД № 56 шоссе Киевское</t>
  </si>
  <si>
    <t>Размер  платы за содержание жилого помещения в МКД № 8 ул.Средне-Лермонтовская</t>
  </si>
  <si>
    <t>Размер  платы за содержание жилого помещения в МКД № 58 шоссе Киевское</t>
  </si>
  <si>
    <t>Размер  платы за содержание жилого помещения в МКД № 60 шоссе Киевское</t>
  </si>
  <si>
    <t>Размер  платы за содержание жилого помещения в МКД № 54 ул.Рыленкова</t>
  </si>
  <si>
    <t>2.6.Техобслуживание лифтового хоз-ва без НДС</t>
  </si>
  <si>
    <t>Размер  платы за содержание жилого помещения в МКД № 55 шоссе Киевское</t>
  </si>
  <si>
    <t>Размер  платы за содержание жилого помещения в МКД № 28 шоссе Краснинское</t>
  </si>
  <si>
    <t>Размер  платы за содержание жилого помещения в МКД № 15Г пер. Колхозный</t>
  </si>
  <si>
    <t>Размер  платы за содержание жилого помещения в МКД № 26 шоссе Краснинское</t>
  </si>
  <si>
    <t>Размер  платы за содержание жилого помещения в МКД № 121 ул.Попова</t>
  </si>
  <si>
    <t>1.4.Сеть горячего водоснабжения и водоотведения, отопления</t>
  </si>
  <si>
    <t>Размер  платы за содержание жилого помещения в МКД № 57 шоссе Киевское</t>
  </si>
  <si>
    <t>Размер  платы за содержание жилого помещения в МКД № 7/19 пер.Чуриловский</t>
  </si>
  <si>
    <t>Размер  платы за содержание жилого помещения в МКД № 69Б ул.Николаева</t>
  </si>
  <si>
    <t>Размер  платы за содержание жилого помещения в МКД № 53 шоссе Киевское</t>
  </si>
  <si>
    <t>Размер  платы за содержание жилого помещения в МКД № 54А ул.Рыленкова</t>
  </si>
  <si>
    <t xml:space="preserve">Размер  платы за содержание жилого помещения в МКД №10 ул.Ломоносова    </t>
  </si>
  <si>
    <t xml:space="preserve">1.2.Обслуживание контейнерных  площадок 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</si>
</sst>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 Cyr"/>
      <charset val="204"/>
    </font>
    <font>
      <b/>
      <sz val="14"/>
      <color theme="1"/>
      <name val="Cambria"/>
      <family val="1"/>
      <charset val="204"/>
      <scheme val="major"/>
    </font>
    <font>
      <b/>
      <sz val="12"/>
      <name val="Arial Cyr"/>
      <charset val="204"/>
    </font>
    <font>
      <b/>
      <sz val="16"/>
      <name val="Arial Cyr"/>
      <charset val="204"/>
    </font>
    <font>
      <b/>
      <sz val="14"/>
      <name val="Times New Roman"/>
      <family val="1"/>
      <charset val="204"/>
    </font>
    <font>
      <sz val="16"/>
      <name val="Arial Cyr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b/>
      <sz val="14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2"/>
      <name val="Arial Cyr"/>
      <charset val="204"/>
    </font>
    <font>
      <b/>
      <i/>
      <u/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1"/>
    <xf numFmtId="0" fontId="5" fillId="0" borderId="0" xfId="1" applyFont="1" applyAlignment="1">
      <alignment horizontal="left" vertical="center"/>
    </xf>
    <xf numFmtId="0" fontId="4" fillId="2" borderId="0" xfId="1" applyFont="1" applyFill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2" fontId="6" fillId="2" borderId="2" xfId="1" applyNumberFormat="1" applyFont="1" applyFill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8" fillId="2" borderId="4" xfId="1" applyFont="1" applyFill="1" applyBorder="1" applyAlignment="1">
      <alignment horizontal="center"/>
    </xf>
    <xf numFmtId="0" fontId="7" fillId="0" borderId="3" xfId="1" applyFont="1" applyBorder="1"/>
    <xf numFmtId="0" fontId="9" fillId="0" borderId="5" xfId="1" applyFont="1" applyBorder="1" applyAlignment="1"/>
    <xf numFmtId="2" fontId="8" fillId="0" borderId="6" xfId="1" applyNumberFormat="1" applyFont="1" applyFill="1" applyBorder="1" applyAlignment="1">
      <alignment horizontal="center"/>
    </xf>
    <xf numFmtId="0" fontId="9" fillId="0" borderId="7" xfId="1" applyFont="1" applyBorder="1" applyAlignment="1">
      <alignment horizontal="left"/>
    </xf>
    <xf numFmtId="2" fontId="8" fillId="0" borderId="8" xfId="1" applyNumberFormat="1" applyFont="1" applyFill="1" applyBorder="1" applyAlignment="1">
      <alignment horizontal="center"/>
    </xf>
    <xf numFmtId="0" fontId="9" fillId="0" borderId="7" xfId="1" applyFont="1" applyBorder="1"/>
    <xf numFmtId="0" fontId="9" fillId="0" borderId="9" xfId="1" applyFont="1" applyBorder="1" applyAlignment="1">
      <alignment vertical="top" wrapText="1"/>
    </xf>
    <xf numFmtId="2" fontId="8" fillId="0" borderId="8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left"/>
    </xf>
    <xf numFmtId="0" fontId="9" fillId="0" borderId="10" xfId="1" applyFont="1" applyBorder="1"/>
    <xf numFmtId="0" fontId="8" fillId="0" borderId="11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2" fontId="8" fillId="0" borderId="8" xfId="1" applyNumberFormat="1" applyFont="1" applyBorder="1" applyAlignment="1">
      <alignment horizontal="center"/>
    </xf>
    <xf numFmtId="0" fontId="10" fillId="0" borderId="7" xfId="2" applyFont="1" applyFill="1" applyBorder="1" applyAlignment="1">
      <alignment horizontal="left" vertical="center"/>
    </xf>
    <xf numFmtId="0" fontId="10" fillId="3" borderId="12" xfId="2" applyFont="1" applyFill="1" applyBorder="1" applyAlignment="1">
      <alignment horizontal="left" vertical="center"/>
    </xf>
    <xf numFmtId="2" fontId="8" fillId="0" borderId="13" xfId="1" applyNumberFormat="1" applyFont="1" applyBorder="1" applyAlignment="1">
      <alignment horizontal="center"/>
    </xf>
    <xf numFmtId="0" fontId="9" fillId="0" borderId="3" xfId="1" applyFont="1" applyBorder="1" applyAlignment="1">
      <alignment horizontal="left"/>
    </xf>
    <xf numFmtId="0" fontId="9" fillId="0" borderId="7" xfId="1" applyFont="1" applyBorder="1" applyAlignment="1"/>
    <xf numFmtId="0" fontId="9" fillId="0" borderId="7" xfId="1" applyFont="1" applyBorder="1" applyAlignment="1">
      <alignment vertical="top" wrapText="1"/>
    </xf>
    <xf numFmtId="2" fontId="11" fillId="2" borderId="14" xfId="1" applyNumberFormat="1" applyFont="1" applyFill="1" applyBorder="1"/>
    <xf numFmtId="0" fontId="7" fillId="0" borderId="5" xfId="1" applyFont="1" applyBorder="1"/>
    <xf numFmtId="2" fontId="6" fillId="2" borderId="6" xfId="1" applyNumberFormat="1" applyFont="1" applyFill="1" applyBorder="1" applyAlignment="1">
      <alignment horizontal="center"/>
    </xf>
    <xf numFmtId="0" fontId="7" fillId="0" borderId="7" xfId="1" applyFont="1" applyBorder="1"/>
    <xf numFmtId="2" fontId="6" fillId="2" borderId="8" xfId="1" applyNumberFormat="1" applyFont="1" applyFill="1" applyBorder="1" applyAlignment="1">
      <alignment horizontal="center"/>
    </xf>
    <xf numFmtId="0" fontId="9" fillId="0" borderId="7" xfId="1" applyFont="1" applyBorder="1" applyAlignment="1">
      <alignment horizontal="left" vertical="top" wrapText="1"/>
    </xf>
    <xf numFmtId="2" fontId="8" fillId="0" borderId="14" xfId="1" applyNumberFormat="1" applyFont="1" applyBorder="1" applyAlignment="1">
      <alignment horizontal="center"/>
    </xf>
    <xf numFmtId="0" fontId="9" fillId="0" borderId="1" xfId="1" applyFont="1" applyBorder="1" applyAlignment="1">
      <alignment horizontal="left" vertical="top" wrapText="1"/>
    </xf>
    <xf numFmtId="0" fontId="7" fillId="0" borderId="3" xfId="1" applyFont="1" applyBorder="1" applyAlignment="1">
      <alignment horizontal="center" vertical="top" wrapText="1"/>
    </xf>
    <xf numFmtId="2" fontId="6" fillId="2" borderId="4" xfId="1" applyNumberFormat="1" applyFont="1" applyFill="1" applyBorder="1" applyAlignment="1">
      <alignment horizontal="center" vertical="center"/>
    </xf>
    <xf numFmtId="0" fontId="12" fillId="0" borderId="3" xfId="1" applyFont="1" applyBorder="1"/>
    <xf numFmtId="0" fontId="2" fillId="2" borderId="0" xfId="1" applyFill="1"/>
    <xf numFmtId="0" fontId="5" fillId="0" borderId="0" xfId="1" applyFont="1"/>
    <xf numFmtId="2" fontId="6" fillId="2" borderId="2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right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wrapText="1"/>
    </xf>
    <xf numFmtId="2" fontId="12" fillId="0" borderId="2" xfId="1" applyNumberFormat="1" applyFont="1" applyBorder="1"/>
    <xf numFmtId="0" fontId="11" fillId="0" borderId="4" xfId="1" applyFont="1" applyBorder="1"/>
    <xf numFmtId="2" fontId="11" fillId="0" borderId="6" xfId="1" applyNumberFormat="1" applyFont="1" applyBorder="1"/>
    <xf numFmtId="2" fontId="11" fillId="0" borderId="8" xfId="1" applyNumberFormat="1" applyFont="1" applyBorder="1"/>
    <xf numFmtId="2" fontId="11" fillId="0" borderId="14" xfId="1" applyNumberFormat="1" applyFont="1" applyBorder="1" applyAlignment="1">
      <alignment vertical="center"/>
    </xf>
    <xf numFmtId="0" fontId="15" fillId="0" borderId="7" xfId="2" applyFont="1" applyFill="1" applyBorder="1" applyAlignment="1">
      <alignment horizontal="left" vertical="center"/>
    </xf>
    <xf numFmtId="2" fontId="11" fillId="0" borderId="14" xfId="1" applyNumberFormat="1" applyFont="1" applyBorder="1"/>
    <xf numFmtId="2" fontId="11" fillId="0" borderId="2" xfId="1" applyNumberFormat="1" applyFont="1" applyBorder="1"/>
    <xf numFmtId="2" fontId="12" fillId="0" borderId="16" xfId="1" applyNumberFormat="1" applyFont="1" applyBorder="1" applyAlignment="1">
      <alignment vertical="center"/>
    </xf>
    <xf numFmtId="0" fontId="7" fillId="0" borderId="1" xfId="1" applyFont="1" applyBorder="1" applyAlignment="1">
      <alignment horizontal="center" vertical="top" wrapText="1"/>
    </xf>
    <xf numFmtId="2" fontId="12" fillId="0" borderId="17" xfId="1" applyNumberFormat="1" applyFont="1" applyBorder="1"/>
    <xf numFmtId="0" fontId="9" fillId="0" borderId="15" xfId="1" applyFont="1" applyBorder="1" applyAlignment="1">
      <alignment vertical="top" wrapText="1"/>
    </xf>
    <xf numFmtId="0" fontId="9" fillId="0" borderId="0" xfId="1" applyFont="1" applyBorder="1" applyAlignment="1">
      <alignment vertical="top" wrapText="1"/>
    </xf>
    <xf numFmtId="2" fontId="12" fillId="0" borderId="0" xfId="1" applyNumberFormat="1" applyFont="1"/>
    <xf numFmtId="0" fontId="5" fillId="0" borderId="0" xfId="1" applyFont="1" applyAlignment="1">
      <alignment horizontal="left"/>
    </xf>
    <xf numFmtId="0" fontId="14" fillId="2" borderId="0" xfId="1" applyFont="1" applyFill="1" applyAlignment="1">
      <alignment horizontal="center" vertical="center" wrapText="1"/>
    </xf>
    <xf numFmtId="2" fontId="12" fillId="2" borderId="2" xfId="1" applyNumberFormat="1" applyFont="1" applyFill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11" fillId="2" borderId="4" xfId="1" applyFont="1" applyFill="1" applyBorder="1" applyAlignment="1">
      <alignment horizontal="center"/>
    </xf>
    <xf numFmtId="0" fontId="7" fillId="0" borderId="2" xfId="1" applyFont="1" applyBorder="1"/>
    <xf numFmtId="2" fontId="11" fillId="2" borderId="6" xfId="1" applyNumberFormat="1" applyFont="1" applyFill="1" applyBorder="1" applyAlignment="1">
      <alignment horizontal="center"/>
    </xf>
    <xf numFmtId="0" fontId="9" fillId="0" borderId="18" xfId="1" applyFont="1" applyBorder="1" applyAlignment="1">
      <alignment horizontal="left"/>
    </xf>
    <xf numFmtId="2" fontId="11" fillId="2" borderId="8" xfId="1" applyNumberFormat="1" applyFont="1" applyFill="1" applyBorder="1" applyAlignment="1">
      <alignment horizontal="center"/>
    </xf>
    <xf numFmtId="0" fontId="9" fillId="0" borderId="18" xfId="1" applyFont="1" applyBorder="1"/>
    <xf numFmtId="0" fontId="9" fillId="0" borderId="19" xfId="1" applyFont="1" applyBorder="1" applyAlignment="1">
      <alignment vertical="top" wrapText="1"/>
    </xf>
    <xf numFmtId="2" fontId="11" fillId="2" borderId="8" xfId="1" applyNumberFormat="1" applyFont="1" applyFill="1" applyBorder="1" applyAlignment="1">
      <alignment horizontal="center" vertical="center"/>
    </xf>
    <xf numFmtId="0" fontId="7" fillId="0" borderId="17" xfId="1" applyFont="1" applyBorder="1" applyAlignment="1">
      <alignment horizontal="left"/>
    </xf>
    <xf numFmtId="2" fontId="11" fillId="2" borderId="14" xfId="1" applyNumberFormat="1" applyFont="1" applyFill="1" applyBorder="1" applyAlignment="1">
      <alignment horizontal="center"/>
    </xf>
    <xf numFmtId="0" fontId="9" fillId="0" borderId="2" xfId="1" applyFont="1" applyBorder="1" applyAlignment="1">
      <alignment horizontal="left"/>
    </xf>
    <xf numFmtId="0" fontId="9" fillId="0" borderId="18" xfId="1" applyFont="1" applyBorder="1" applyAlignment="1">
      <alignment vertical="top" wrapText="1"/>
    </xf>
    <xf numFmtId="0" fontId="9" fillId="0" borderId="18" xfId="1" applyFont="1" applyBorder="1" applyAlignment="1">
      <alignment horizontal="left" vertical="top" wrapText="1"/>
    </xf>
    <xf numFmtId="2" fontId="11" fillId="2" borderId="2" xfId="1" applyNumberFormat="1" applyFont="1" applyFill="1" applyBorder="1" applyAlignment="1">
      <alignment horizontal="center"/>
    </xf>
    <xf numFmtId="0" fontId="9" fillId="0" borderId="20" xfId="1" applyFont="1" applyBorder="1" applyAlignment="1">
      <alignment horizontal="left" vertical="top" wrapText="1"/>
    </xf>
    <xf numFmtId="2" fontId="12" fillId="2" borderId="16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top" wrapText="1"/>
    </xf>
    <xf numFmtId="0" fontId="12" fillId="0" borderId="2" xfId="1" applyFont="1" applyBorder="1"/>
    <xf numFmtId="0" fontId="5" fillId="0" borderId="0" xfId="1" applyFont="1" applyAlignment="1"/>
    <xf numFmtId="2" fontId="12" fillId="0" borderId="2" xfId="1" applyNumberFormat="1" applyFont="1" applyBorder="1" applyAlignment="1">
      <alignment horizontal="center"/>
    </xf>
    <xf numFmtId="0" fontId="11" fillId="0" borderId="4" xfId="1" applyFont="1" applyBorder="1" applyAlignment="1">
      <alignment horizontal="center"/>
    </xf>
    <xf numFmtId="2" fontId="11" fillId="0" borderId="6" xfId="1" applyNumberFormat="1" applyFont="1" applyBorder="1" applyAlignment="1">
      <alignment horizontal="center"/>
    </xf>
    <xf numFmtId="2" fontId="11" fillId="0" borderId="8" xfId="1" applyNumberFormat="1" applyFont="1" applyBorder="1" applyAlignment="1">
      <alignment horizontal="center"/>
    </xf>
    <xf numFmtId="2" fontId="11" fillId="0" borderId="8" xfId="1" applyNumberFormat="1" applyFont="1" applyBorder="1" applyAlignment="1">
      <alignment horizontal="center" vertical="center"/>
    </xf>
    <xf numFmtId="2" fontId="11" fillId="0" borderId="14" xfId="1" applyNumberFormat="1" applyFont="1" applyBorder="1" applyAlignment="1">
      <alignment horizontal="center"/>
    </xf>
    <xf numFmtId="2" fontId="11" fillId="0" borderId="2" xfId="1" applyNumberFormat="1" applyFont="1" applyBorder="1" applyAlignment="1">
      <alignment horizontal="center"/>
    </xf>
    <xf numFmtId="2" fontId="12" fillId="0" borderId="16" xfId="1" applyNumberFormat="1" applyFont="1" applyBorder="1" applyAlignment="1">
      <alignment horizontal="center" vertical="center"/>
    </xf>
    <xf numFmtId="2" fontId="12" fillId="2" borderId="2" xfId="1" applyNumberFormat="1" applyFont="1" applyFill="1" applyBorder="1"/>
    <xf numFmtId="2" fontId="11" fillId="0" borderId="8" xfId="1" applyNumberFormat="1" applyFont="1" applyBorder="1" applyAlignment="1">
      <alignment vertical="center"/>
    </xf>
    <xf numFmtId="0" fontId="12" fillId="0" borderId="0" xfId="1" applyFont="1" applyBorder="1"/>
    <xf numFmtId="2" fontId="12" fillId="0" borderId="0" xfId="1" applyNumberFormat="1" applyFont="1" applyBorder="1"/>
    <xf numFmtId="2" fontId="2" fillId="0" borderId="0" xfId="1" applyNumberFormat="1"/>
    <xf numFmtId="0" fontId="14" fillId="0" borderId="0" xfId="1" applyFont="1" applyAlignment="1">
      <alignment horizontal="left"/>
    </xf>
    <xf numFmtId="0" fontId="16" fillId="0" borderId="0" xfId="1" applyFont="1"/>
    <xf numFmtId="0" fontId="5" fillId="0" borderId="0" xfId="1" applyFont="1" applyAlignment="1">
      <alignment horizontal="right"/>
    </xf>
    <xf numFmtId="0" fontId="5" fillId="0" borderId="2" xfId="1" applyFont="1" applyBorder="1" applyAlignment="1">
      <alignment horizontal="center" vertical="center"/>
    </xf>
    <xf numFmtId="2" fontId="12" fillId="2" borderId="11" xfId="1" applyNumberFormat="1" applyFont="1" applyFill="1" applyBorder="1" applyAlignment="1">
      <alignment horizontal="center"/>
    </xf>
    <xf numFmtId="0" fontId="7" fillId="0" borderId="21" xfId="1" applyFont="1" applyBorder="1" applyAlignment="1">
      <alignment horizontal="center"/>
    </xf>
    <xf numFmtId="0" fontId="7" fillId="0" borderId="2" xfId="1" applyFont="1" applyBorder="1" applyAlignment="1">
      <alignment horizontal="center" vertical="center"/>
    </xf>
    <xf numFmtId="2" fontId="11" fillId="2" borderId="11" xfId="1" applyNumberFormat="1" applyFont="1" applyFill="1" applyBorder="1" applyAlignment="1">
      <alignment horizontal="center"/>
    </xf>
    <xf numFmtId="0" fontId="11" fillId="2" borderId="8" xfId="1" applyFont="1" applyFill="1" applyBorder="1" applyAlignment="1">
      <alignment horizontal="center"/>
    </xf>
    <xf numFmtId="0" fontId="9" fillId="0" borderId="19" xfId="1" applyFont="1" applyBorder="1"/>
    <xf numFmtId="2" fontId="11" fillId="2" borderId="14" xfId="1" applyNumberFormat="1" applyFont="1" applyFill="1" applyBorder="1" applyAlignment="1">
      <alignment horizontal="center" vertical="center"/>
    </xf>
    <xf numFmtId="0" fontId="9" fillId="0" borderId="5" xfId="1" applyFont="1" applyBorder="1"/>
    <xf numFmtId="0" fontId="10" fillId="3" borderId="9" xfId="2" applyFont="1" applyFill="1" applyBorder="1" applyAlignment="1">
      <alignment horizontal="left" vertical="center"/>
    </xf>
    <xf numFmtId="0" fontId="9" fillId="0" borderId="2" xfId="1" applyFont="1" applyBorder="1" applyAlignment="1">
      <alignment horizontal="center"/>
    </xf>
    <xf numFmtId="2" fontId="12" fillId="2" borderId="16" xfId="1" applyNumberFormat="1" applyFont="1" applyFill="1" applyBorder="1" applyAlignment="1">
      <alignment horizontal="center"/>
    </xf>
    <xf numFmtId="0" fontId="9" fillId="0" borderId="21" xfId="1" applyFont="1" applyBorder="1" applyAlignment="1"/>
    <xf numFmtId="2" fontId="11" fillId="2" borderId="13" xfId="1" applyNumberFormat="1" applyFont="1" applyFill="1" applyBorder="1" applyAlignment="1">
      <alignment horizontal="center"/>
    </xf>
    <xf numFmtId="2" fontId="12" fillId="2" borderId="6" xfId="1" applyNumberFormat="1" applyFont="1" applyFill="1" applyBorder="1" applyAlignment="1">
      <alignment horizontal="center"/>
    </xf>
    <xf numFmtId="2" fontId="12" fillId="2" borderId="8" xfId="1" applyNumberFormat="1" applyFont="1" applyFill="1" applyBorder="1" applyAlignment="1">
      <alignment horizontal="center"/>
    </xf>
    <xf numFmtId="0" fontId="9" fillId="0" borderId="19" xfId="1" applyFont="1" applyBorder="1" applyAlignment="1">
      <alignment horizontal="left" vertical="top" wrapText="1"/>
    </xf>
    <xf numFmtId="0" fontId="9" fillId="0" borderId="21" xfId="1" applyFont="1" applyBorder="1" applyAlignment="1">
      <alignment horizontal="left" vertical="top" wrapText="1"/>
    </xf>
    <xf numFmtId="2" fontId="11" fillId="2" borderId="4" xfId="1" applyNumberFormat="1" applyFont="1" applyFill="1" applyBorder="1" applyAlignment="1">
      <alignment horizontal="center"/>
    </xf>
    <xf numFmtId="0" fontId="9" fillId="0" borderId="22" xfId="1" applyFont="1" applyBorder="1" applyAlignment="1">
      <alignment vertical="top" wrapText="1"/>
    </xf>
    <xf numFmtId="2" fontId="6" fillId="0" borderId="2" xfId="1" applyNumberFormat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2" fontId="8" fillId="0" borderId="6" xfId="1" applyNumberFormat="1" applyFont="1" applyBorder="1" applyAlignment="1">
      <alignment horizontal="center"/>
    </xf>
    <xf numFmtId="2" fontId="8" fillId="0" borderId="14" xfId="1" applyNumberFormat="1" applyFont="1" applyBorder="1" applyAlignment="1">
      <alignment horizontal="center" vertical="center"/>
    </xf>
    <xf numFmtId="0" fontId="7" fillId="0" borderId="2" xfId="1" applyFont="1" applyBorder="1" applyAlignment="1">
      <alignment horizontal="left"/>
    </xf>
    <xf numFmtId="2" fontId="6" fillId="0" borderId="6" xfId="1" applyNumberFormat="1" applyFont="1" applyBorder="1" applyAlignment="1">
      <alignment horizontal="center"/>
    </xf>
    <xf numFmtId="2" fontId="6" fillId="0" borderId="8" xfId="1" applyNumberFormat="1" applyFont="1" applyBorder="1" applyAlignment="1">
      <alignment horizontal="center"/>
    </xf>
    <xf numFmtId="2" fontId="6" fillId="3" borderId="4" xfId="1" applyNumberFormat="1" applyFont="1" applyFill="1" applyBorder="1" applyAlignment="1">
      <alignment horizontal="center" vertical="center"/>
    </xf>
    <xf numFmtId="0" fontId="7" fillId="0" borderId="17" xfId="1" applyFont="1" applyBorder="1" applyAlignment="1">
      <alignment horizontal="center" vertical="top" wrapText="1"/>
    </xf>
    <xf numFmtId="2" fontId="6" fillId="3" borderId="17" xfId="1" applyNumberFormat="1" applyFont="1" applyFill="1" applyBorder="1" applyAlignment="1">
      <alignment horizontal="center" vertical="center"/>
    </xf>
    <xf numFmtId="2" fontId="6" fillId="0" borderId="0" xfId="1" applyNumberFormat="1" applyFont="1" applyBorder="1" applyAlignment="1">
      <alignment horizontal="center"/>
    </xf>
    <xf numFmtId="0" fontId="17" fillId="0" borderId="0" xfId="1" applyFont="1" applyBorder="1"/>
    <xf numFmtId="0" fontId="14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left" vertical="center" wrapText="1"/>
    </xf>
  </cellXfs>
  <cellStyles count="9">
    <cellStyle name="Обычный" xfId="0" builtinId="0"/>
    <cellStyle name="Обычный 2" xfId="1"/>
    <cellStyle name="Обычный 2 2" xfId="3"/>
    <cellStyle name="Обычный 3" xfId="4"/>
    <cellStyle name="Обычный 4" xfId="5"/>
    <cellStyle name="Обычный 5" xfId="6"/>
    <cellStyle name="Обычный 6" xfId="7"/>
    <cellStyle name="Обычный_тар смета" xfId="2"/>
    <cellStyle name="Финансовый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B1:C44"/>
  <sheetViews>
    <sheetView tabSelected="1" view="pageBreakPreview" zoomScaleSheetLayoutView="100" workbookViewId="0">
      <selection activeCell="B22" sqref="B22"/>
    </sheetView>
  </sheetViews>
  <sheetFormatPr defaultColWidth="0" defaultRowHeight="12.75"/>
  <cols>
    <col min="1" max="1" width="0.85546875" style="1" customWidth="1"/>
    <col min="2" max="2" width="110.140625" style="1" customWidth="1"/>
    <col min="3" max="3" width="16.28515625" style="38" customWidth="1"/>
    <col min="4" max="251" width="9.140625" style="1" customWidth="1"/>
    <col min="252" max="252" width="0.85546875" style="1" customWidth="1"/>
    <col min="253" max="253" width="110.140625" style="1" customWidth="1"/>
    <col min="254" max="16384" width="0" style="1" hidden="1"/>
  </cols>
  <sheetData>
    <row r="1" spans="2:3">
      <c r="B1" s="41"/>
    </row>
    <row r="2" spans="2:3" ht="18.75">
      <c r="B2" s="129" t="s">
        <v>42</v>
      </c>
      <c r="C2" s="129"/>
    </row>
    <row r="3" spans="2:3" ht="19.5" thickBot="1">
      <c r="B3" s="58"/>
      <c r="C3" s="59"/>
    </row>
    <row r="4" spans="2:3" ht="28.5" customHeight="1" thickBot="1">
      <c r="B4" s="4" t="s">
        <v>1</v>
      </c>
      <c r="C4" s="60">
        <f>C6+C12+C21+C27+C37+C38</f>
        <v>16.920000000000002</v>
      </c>
    </row>
    <row r="5" spans="2:3" ht="19.5" thickBot="1">
      <c r="B5" s="61" t="s">
        <v>2</v>
      </c>
      <c r="C5" s="62"/>
    </row>
    <row r="6" spans="2:3" ht="19.5" thickBot="1">
      <c r="B6" s="63" t="s">
        <v>3</v>
      </c>
      <c r="C6" s="60">
        <f>C7+C8+C9+C10+C11</f>
        <v>3.4200000000000004</v>
      </c>
    </row>
    <row r="7" spans="2:3" ht="18.75">
      <c r="B7" s="9" t="s">
        <v>4</v>
      </c>
      <c r="C7" s="64">
        <v>2</v>
      </c>
    </row>
    <row r="8" spans="2:3" ht="18.75">
      <c r="B8" s="65" t="s">
        <v>5</v>
      </c>
      <c r="C8" s="66">
        <v>0.6</v>
      </c>
    </row>
    <row r="9" spans="2:3" ht="18.75">
      <c r="B9" s="65" t="s">
        <v>6</v>
      </c>
      <c r="C9" s="66">
        <v>0.12</v>
      </c>
    </row>
    <row r="10" spans="2:3" ht="18.75">
      <c r="B10" s="67" t="s">
        <v>44</v>
      </c>
      <c r="C10" s="66">
        <v>0.12</v>
      </c>
    </row>
    <row r="11" spans="2:3" ht="57" customHeight="1" thickBot="1">
      <c r="B11" s="68" t="s">
        <v>8</v>
      </c>
      <c r="C11" s="69">
        <v>0.57999999999999996</v>
      </c>
    </row>
    <row r="12" spans="2:3" ht="19.5" thickBot="1">
      <c r="B12" s="70" t="s">
        <v>9</v>
      </c>
      <c r="C12" s="60">
        <f>C13+C14+C15+C16+C18+C20+C17</f>
        <v>4.37</v>
      </c>
    </row>
    <row r="13" spans="2:3" ht="18.75">
      <c r="B13" s="17" t="s">
        <v>10</v>
      </c>
      <c r="C13" s="64">
        <v>0.46</v>
      </c>
    </row>
    <row r="14" spans="2:3" ht="18.75">
      <c r="B14" s="13" t="s">
        <v>11</v>
      </c>
      <c r="C14" s="66">
        <v>0.5</v>
      </c>
    </row>
    <row r="15" spans="2:3" ht="18.75">
      <c r="B15" s="13" t="s">
        <v>12</v>
      </c>
      <c r="C15" s="66">
        <v>0.49</v>
      </c>
    </row>
    <row r="16" spans="2:3" ht="18.75">
      <c r="B16" s="13" t="s">
        <v>13</v>
      </c>
      <c r="C16" s="66">
        <v>0.13</v>
      </c>
    </row>
    <row r="17" spans="2:3" ht="18.75">
      <c r="B17" s="13" t="s">
        <v>14</v>
      </c>
      <c r="C17" s="66">
        <v>0.08</v>
      </c>
    </row>
    <row r="18" spans="2:3" ht="18.75">
      <c r="B18" s="13" t="s">
        <v>40</v>
      </c>
      <c r="C18" s="66">
        <v>0.48</v>
      </c>
    </row>
    <row r="19" spans="2:3" ht="18">
      <c r="B19" s="21" t="s">
        <v>15</v>
      </c>
      <c r="C19" s="66"/>
    </row>
    <row r="20" spans="2:3" ht="18.75" thickBot="1">
      <c r="B20" s="22" t="s">
        <v>16</v>
      </c>
      <c r="C20" s="71">
        <v>2.23</v>
      </c>
    </row>
    <row r="21" spans="2:3" ht="19.5" thickBot="1">
      <c r="B21" s="72" t="s">
        <v>17</v>
      </c>
      <c r="C21" s="60">
        <f>C22+C23+C24+C26</f>
        <v>1.6600000000000001</v>
      </c>
    </row>
    <row r="22" spans="2:3" ht="18.75">
      <c r="B22" s="9" t="s">
        <v>18</v>
      </c>
      <c r="C22" s="64">
        <v>1.06</v>
      </c>
    </row>
    <row r="23" spans="2:3" ht="18.75">
      <c r="B23" s="25" t="s">
        <v>19</v>
      </c>
      <c r="C23" s="66">
        <v>0.32</v>
      </c>
    </row>
    <row r="24" spans="2:3" ht="18.75">
      <c r="B24" s="11" t="s">
        <v>20</v>
      </c>
      <c r="C24" s="66">
        <v>0.1</v>
      </c>
    </row>
    <row r="25" spans="2:3" ht="18.75">
      <c r="B25" s="65" t="s">
        <v>21</v>
      </c>
      <c r="C25" s="66"/>
    </row>
    <row r="26" spans="2:3" ht="19.5" thickBot="1">
      <c r="B26" s="73" t="s">
        <v>22</v>
      </c>
      <c r="C26" s="66">
        <v>0.18</v>
      </c>
    </row>
    <row r="27" spans="2:3" ht="19.5" thickBot="1">
      <c r="B27" s="61" t="s">
        <v>24</v>
      </c>
      <c r="C27" s="60">
        <f>C30+C31+C32+C33+C34+C35</f>
        <v>2.9899999999999998</v>
      </c>
    </row>
    <row r="28" spans="2:3" ht="18.75">
      <c r="B28" s="28" t="s">
        <v>25</v>
      </c>
      <c r="C28" s="64"/>
    </row>
    <row r="29" spans="2:3" ht="18.75">
      <c r="B29" s="30" t="s">
        <v>26</v>
      </c>
      <c r="C29" s="66"/>
    </row>
    <row r="30" spans="2:3" ht="18.75">
      <c r="B30" s="74" t="s">
        <v>27</v>
      </c>
      <c r="C30" s="66">
        <v>0.65</v>
      </c>
    </row>
    <row r="31" spans="2:3" ht="18.75">
      <c r="B31" s="73" t="s">
        <v>28</v>
      </c>
      <c r="C31" s="66">
        <v>0.38</v>
      </c>
    </row>
    <row r="32" spans="2:3" ht="18.75">
      <c r="B32" s="73" t="s">
        <v>29</v>
      </c>
      <c r="C32" s="66">
        <v>0.46</v>
      </c>
    </row>
    <row r="33" spans="2:3" ht="18.75">
      <c r="B33" s="73" t="s">
        <v>30</v>
      </c>
      <c r="C33" s="66">
        <v>0.5</v>
      </c>
    </row>
    <row r="34" spans="2:3" ht="18.75">
      <c r="B34" s="74" t="s">
        <v>31</v>
      </c>
      <c r="C34" s="66">
        <v>0.6</v>
      </c>
    </row>
    <row r="35" spans="2:3" ht="21" customHeight="1" thickBot="1">
      <c r="B35" s="68" t="s">
        <v>32</v>
      </c>
      <c r="C35" s="71">
        <v>0.4</v>
      </c>
    </row>
    <row r="36" spans="2:3" ht="19.5" thickBot="1">
      <c r="B36" s="61" t="s">
        <v>33</v>
      </c>
      <c r="C36" s="75"/>
    </row>
    <row r="37" spans="2:3" ht="63" customHeight="1" thickBot="1">
      <c r="B37" s="76" t="s">
        <v>34</v>
      </c>
      <c r="C37" s="77">
        <v>2.79</v>
      </c>
    </row>
    <row r="38" spans="2:3" ht="19.5" thickBot="1">
      <c r="B38" s="78" t="s">
        <v>41</v>
      </c>
      <c r="C38" s="60">
        <v>1.69</v>
      </c>
    </row>
    <row r="39" spans="2:3" ht="18.75" thickBot="1">
      <c r="B39" s="79" t="s">
        <v>36</v>
      </c>
      <c r="C39" s="60">
        <f>C6+C12+C21+C27+C37+C38</f>
        <v>16.920000000000002</v>
      </c>
    </row>
    <row r="41" spans="2:3" ht="15.75">
      <c r="B41" s="39" t="s">
        <v>37</v>
      </c>
    </row>
    <row r="42" spans="2:3" ht="15.75">
      <c r="B42" s="39"/>
    </row>
    <row r="44" spans="2:3">
      <c r="C44" s="38">
        <f>C40+C42+C43</f>
        <v>0</v>
      </c>
    </row>
  </sheetData>
  <mergeCells count="1">
    <mergeCell ref="B2:C2"/>
  </mergeCells>
  <pageMargins left="0.55118110236220474" right="0.23622047244094491" top="0.43307086614173229" bottom="0.31496062992125984" header="0.31496062992125984" footer="0.31496062992125984"/>
  <pageSetup paperSize="9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B1:C45"/>
  <sheetViews>
    <sheetView view="pageBreakPreview" zoomScaleSheetLayoutView="100" workbookViewId="0">
      <selection activeCell="B9" sqref="B9"/>
    </sheetView>
  </sheetViews>
  <sheetFormatPr defaultRowHeight="12.75"/>
  <cols>
    <col min="1" max="1" width="0.85546875" style="1" customWidth="1"/>
    <col min="2" max="2" width="110.140625" style="1" customWidth="1"/>
    <col min="3" max="3" width="14.85546875" style="1" customWidth="1"/>
    <col min="4" max="10" width="9.140625" style="1" customWidth="1"/>
    <col min="11" max="16384" width="9.140625" style="1"/>
  </cols>
  <sheetData>
    <row r="1" spans="2:3">
      <c r="B1" s="41"/>
    </row>
    <row r="2" spans="2:3" ht="45" customHeight="1" thickBot="1">
      <c r="B2" s="131" t="s">
        <v>51</v>
      </c>
      <c r="C2" s="131"/>
    </row>
    <row r="3" spans="2:3" ht="28.5" customHeight="1" thickBot="1">
      <c r="B3" s="4" t="s">
        <v>1</v>
      </c>
      <c r="C3" s="44">
        <f>C5+C11+C20+C27+C38+C39</f>
        <v>17.700000000000003</v>
      </c>
    </row>
    <row r="4" spans="2:3" ht="19.5" thickBot="1">
      <c r="B4" s="61" t="s">
        <v>2</v>
      </c>
      <c r="C4" s="45"/>
    </row>
    <row r="5" spans="2:3" ht="19.5" thickBot="1">
      <c r="B5" s="63" t="s">
        <v>3</v>
      </c>
      <c r="C5" s="89">
        <f>C6+C7+C8+C9+C10</f>
        <v>3.0500000000000003</v>
      </c>
    </row>
    <row r="6" spans="2:3" ht="18.75">
      <c r="B6" s="9" t="s">
        <v>4</v>
      </c>
      <c r="C6" s="46">
        <v>1.87</v>
      </c>
    </row>
    <row r="7" spans="2:3" ht="18.75">
      <c r="B7" s="65" t="s">
        <v>5</v>
      </c>
      <c r="C7" s="47">
        <v>0.37</v>
      </c>
    </row>
    <row r="8" spans="2:3" ht="18.75">
      <c r="B8" s="65" t="s">
        <v>6</v>
      </c>
      <c r="C8" s="47">
        <v>7.0000000000000007E-2</v>
      </c>
    </row>
    <row r="9" spans="2:3" ht="18.75">
      <c r="B9" s="67" t="s">
        <v>87</v>
      </c>
      <c r="C9" s="47">
        <v>0.08</v>
      </c>
    </row>
    <row r="10" spans="2:3" ht="57" customHeight="1" thickBot="1">
      <c r="B10" s="68" t="s">
        <v>8</v>
      </c>
      <c r="C10" s="90">
        <v>0.66</v>
      </c>
    </row>
    <row r="11" spans="2:3" ht="19.5" thickBot="1">
      <c r="B11" s="70" t="s">
        <v>9</v>
      </c>
      <c r="C11" s="44">
        <f>C12+C13+C14+C15+C17+C19+C16</f>
        <v>4.59</v>
      </c>
    </row>
    <row r="12" spans="2:3" ht="18.75">
      <c r="B12" s="17" t="s">
        <v>10</v>
      </c>
      <c r="C12" s="46">
        <v>0.5</v>
      </c>
    </row>
    <row r="13" spans="2:3" ht="18.75">
      <c r="B13" s="13" t="s">
        <v>11</v>
      </c>
      <c r="C13" s="47">
        <v>0.74</v>
      </c>
    </row>
    <row r="14" spans="2:3" ht="18.75">
      <c r="B14" s="13" t="s">
        <v>12</v>
      </c>
      <c r="C14" s="47">
        <v>0.72</v>
      </c>
    </row>
    <row r="15" spans="2:3" ht="18.75">
      <c r="B15" s="13" t="s">
        <v>13</v>
      </c>
      <c r="C15" s="47">
        <v>0.33</v>
      </c>
    </row>
    <row r="16" spans="2:3" ht="18.75">
      <c r="B16" s="13" t="s">
        <v>14</v>
      </c>
      <c r="C16" s="47">
        <v>7.0000000000000007E-2</v>
      </c>
    </row>
    <row r="17" spans="2:3" ht="18.75">
      <c r="B17" s="13" t="s">
        <v>40</v>
      </c>
      <c r="C17" s="47"/>
    </row>
    <row r="18" spans="2:3" ht="18">
      <c r="B18" s="21" t="s">
        <v>15</v>
      </c>
      <c r="C18" s="47"/>
    </row>
    <row r="19" spans="2:3" ht="18.75" thickBot="1">
      <c r="B19" s="22" t="s">
        <v>16</v>
      </c>
      <c r="C19" s="50">
        <v>2.23</v>
      </c>
    </row>
    <row r="20" spans="2:3" ht="19.5" thickBot="1">
      <c r="B20" s="72" t="s">
        <v>17</v>
      </c>
      <c r="C20" s="44">
        <f>C21+C22+C23+C25+C26+C24</f>
        <v>2.87</v>
      </c>
    </row>
    <row r="21" spans="2:3" ht="18.75">
      <c r="B21" s="9" t="s">
        <v>18</v>
      </c>
      <c r="C21" s="46">
        <v>1.03</v>
      </c>
    </row>
    <row r="22" spans="2:3" ht="18.75">
      <c r="B22" s="25" t="s">
        <v>19</v>
      </c>
      <c r="C22" s="47">
        <v>0.2</v>
      </c>
    </row>
    <row r="23" spans="2:3" ht="18.75">
      <c r="B23" s="11" t="s">
        <v>20</v>
      </c>
      <c r="C23" s="47">
        <v>0.09</v>
      </c>
    </row>
    <row r="24" spans="2:3" ht="18.75">
      <c r="B24" s="65" t="s">
        <v>21</v>
      </c>
      <c r="C24" s="47">
        <v>1.43</v>
      </c>
    </row>
    <row r="25" spans="2:3" ht="18.75">
      <c r="B25" s="73" t="s">
        <v>22</v>
      </c>
      <c r="C25" s="47">
        <v>0.12</v>
      </c>
    </row>
    <row r="26" spans="2:3" ht="19.5" thickBot="1">
      <c r="B26" s="68" t="s">
        <v>23</v>
      </c>
      <c r="C26" s="50"/>
    </row>
    <row r="27" spans="2:3" ht="19.5" thickBot="1">
      <c r="B27" s="61" t="s">
        <v>24</v>
      </c>
      <c r="C27" s="44">
        <f>C30+C31+C32+C33+C34+C35+C36</f>
        <v>2.7100000000000004</v>
      </c>
    </row>
    <row r="28" spans="2:3" ht="18.75">
      <c r="B28" s="28" t="s">
        <v>25</v>
      </c>
      <c r="C28" s="46"/>
    </row>
    <row r="29" spans="2:3" ht="18.75">
      <c r="B29" s="30" t="s">
        <v>26</v>
      </c>
      <c r="C29" s="47"/>
    </row>
    <row r="30" spans="2:3" ht="18.75">
      <c r="B30" s="74" t="s">
        <v>27</v>
      </c>
      <c r="C30" s="47">
        <v>0.54</v>
      </c>
    </row>
    <row r="31" spans="2:3" ht="18.75">
      <c r="B31" s="73" t="s">
        <v>28</v>
      </c>
      <c r="C31" s="47">
        <v>0.18</v>
      </c>
    </row>
    <row r="32" spans="2:3" ht="18.75">
      <c r="B32" s="73" t="s">
        <v>29</v>
      </c>
      <c r="C32" s="47">
        <v>0.31</v>
      </c>
    </row>
    <row r="33" spans="2:3" ht="18.75">
      <c r="B33" s="73" t="s">
        <v>52</v>
      </c>
      <c r="C33" s="47">
        <v>0.63</v>
      </c>
    </row>
    <row r="34" spans="2:3" ht="18.75">
      <c r="B34" s="73" t="s">
        <v>53</v>
      </c>
      <c r="C34" s="47">
        <v>0.35</v>
      </c>
    </row>
    <row r="35" spans="2:3" ht="18.75">
      <c r="B35" s="74" t="s">
        <v>54</v>
      </c>
      <c r="C35" s="47">
        <v>0.39</v>
      </c>
    </row>
    <row r="36" spans="2:3" ht="21" customHeight="1" thickBot="1">
      <c r="B36" s="68" t="s">
        <v>55</v>
      </c>
      <c r="C36" s="50">
        <v>0.31</v>
      </c>
    </row>
    <row r="37" spans="2:3" ht="19.5" thickBot="1">
      <c r="B37" s="61" t="s">
        <v>33</v>
      </c>
      <c r="C37" s="51"/>
    </row>
    <row r="38" spans="2:3" ht="63" customHeight="1" thickBot="1">
      <c r="B38" s="76" t="s">
        <v>34</v>
      </c>
      <c r="C38" s="52">
        <v>2.71</v>
      </c>
    </row>
    <row r="39" spans="2:3" ht="19.5" thickBot="1">
      <c r="B39" s="78" t="s">
        <v>43</v>
      </c>
      <c r="C39" s="44">
        <v>1.77</v>
      </c>
    </row>
    <row r="40" spans="2:3" ht="18.75" thickBot="1">
      <c r="B40" s="79" t="s">
        <v>36</v>
      </c>
      <c r="C40" s="44">
        <f>C5+C11+C20+C27+C38+C39</f>
        <v>17.700000000000003</v>
      </c>
    </row>
    <row r="41" spans="2:3" ht="18">
      <c r="B41" s="91"/>
      <c r="C41" s="92"/>
    </row>
    <row r="42" spans="2:3" ht="15.75">
      <c r="B42" s="39" t="s">
        <v>37</v>
      </c>
    </row>
    <row r="45" spans="2:3">
      <c r="C45" s="93">
        <f>C41+C43+C44</f>
        <v>0</v>
      </c>
    </row>
  </sheetData>
  <mergeCells count="1">
    <mergeCell ref="B2:C2"/>
  </mergeCells>
  <pageMargins left="0.55118110236220474" right="0.23622047244094491" top="0.43307086614173229" bottom="0.31496062992125984" header="0.31496062992125984" footer="0.31496062992125984"/>
  <pageSetup paperSize="9" scale="7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B2:D37"/>
  <sheetViews>
    <sheetView workbookViewId="0">
      <selection activeCell="B10" sqref="B10"/>
    </sheetView>
  </sheetViews>
  <sheetFormatPr defaultRowHeight="12.75"/>
  <cols>
    <col min="1" max="1" width="3.140625" style="1" customWidth="1"/>
    <col min="2" max="2" width="125.28515625" style="1" customWidth="1"/>
    <col min="3" max="3" width="9.140625" style="1" customWidth="1"/>
    <col min="4" max="4" width="31.42578125" style="1" customWidth="1"/>
    <col min="5" max="16384" width="9.140625" style="1"/>
  </cols>
  <sheetData>
    <row r="2" spans="2:4" s="95" customFormat="1" ht="38.25" customHeight="1">
      <c r="B2" s="94" t="s">
        <v>56</v>
      </c>
      <c r="C2" s="94"/>
      <c r="D2" s="80"/>
    </row>
    <row r="3" spans="2:4" s="95" customFormat="1" ht="17.25" customHeight="1" thickBot="1">
      <c r="B3" s="96"/>
      <c r="C3" s="80"/>
      <c r="D3" s="80"/>
    </row>
    <row r="4" spans="2:4" s="95" customFormat="1" ht="28.5" customHeight="1" thickBot="1">
      <c r="B4" s="97" t="s">
        <v>1</v>
      </c>
      <c r="C4" s="98">
        <f>C6+C12+C19+C24+C35+C36</f>
        <v>18.93</v>
      </c>
    </row>
    <row r="5" spans="2:4" s="95" customFormat="1" ht="19.5" thickBot="1">
      <c r="B5" s="99" t="s">
        <v>2</v>
      </c>
      <c r="C5" s="45"/>
    </row>
    <row r="6" spans="2:4" s="95" customFormat="1" ht="19.5" thickBot="1">
      <c r="B6" s="100" t="s">
        <v>3</v>
      </c>
      <c r="C6" s="60">
        <f>C7+C8+C9+C10+C11</f>
        <v>3.15</v>
      </c>
    </row>
    <row r="7" spans="2:4" s="95" customFormat="1" ht="20.25" customHeight="1">
      <c r="B7" s="25" t="s">
        <v>57</v>
      </c>
      <c r="C7" s="101">
        <v>1.7</v>
      </c>
    </row>
    <row r="8" spans="2:4" s="95" customFormat="1" ht="20.25" customHeight="1">
      <c r="B8" s="11" t="s">
        <v>58</v>
      </c>
      <c r="C8" s="66">
        <v>0.51</v>
      </c>
    </row>
    <row r="9" spans="2:4" s="95" customFormat="1" ht="20.25" customHeight="1">
      <c r="B9" s="11" t="s">
        <v>59</v>
      </c>
      <c r="C9" s="102">
        <v>0.17</v>
      </c>
    </row>
    <row r="10" spans="2:4" s="95" customFormat="1" ht="18.75">
      <c r="B10" s="103" t="s">
        <v>7</v>
      </c>
      <c r="C10" s="71">
        <v>0.11</v>
      </c>
    </row>
    <row r="11" spans="2:4" s="95" customFormat="1" ht="57" thickBot="1">
      <c r="B11" s="68" t="s">
        <v>8</v>
      </c>
      <c r="C11" s="104">
        <v>0.66</v>
      </c>
    </row>
    <row r="12" spans="2:4" s="95" customFormat="1" ht="19.5" thickBot="1">
      <c r="B12" s="61" t="s">
        <v>9</v>
      </c>
      <c r="C12" s="60">
        <f>C13+C14+C15+C16+C18</f>
        <v>4.5600000000000005</v>
      </c>
    </row>
    <row r="13" spans="2:4" s="95" customFormat="1" ht="18.75">
      <c r="B13" s="105" t="s">
        <v>10</v>
      </c>
      <c r="C13" s="64">
        <v>0.46</v>
      </c>
    </row>
    <row r="14" spans="2:4" s="95" customFormat="1" ht="18.75">
      <c r="B14" s="13" t="s">
        <v>11</v>
      </c>
      <c r="C14" s="66">
        <v>0.7</v>
      </c>
    </row>
    <row r="15" spans="2:4" s="95" customFormat="1" ht="18.75">
      <c r="B15" s="13" t="s">
        <v>12</v>
      </c>
      <c r="C15" s="66">
        <v>0.72</v>
      </c>
    </row>
    <row r="16" spans="2:4" s="95" customFormat="1" ht="18.75">
      <c r="B16" s="13" t="s">
        <v>60</v>
      </c>
      <c r="C16" s="66">
        <v>0.48</v>
      </c>
    </row>
    <row r="17" spans="2:3" s="95" customFormat="1" ht="18">
      <c r="B17" s="21" t="s">
        <v>61</v>
      </c>
      <c r="C17" s="66"/>
    </row>
    <row r="18" spans="2:3" s="95" customFormat="1" ht="18.75" thickBot="1">
      <c r="B18" s="106" t="s">
        <v>16</v>
      </c>
      <c r="C18" s="66">
        <v>2.2000000000000002</v>
      </c>
    </row>
    <row r="19" spans="2:3" s="95" customFormat="1" ht="19.5" thickBot="1">
      <c r="B19" s="107" t="s">
        <v>62</v>
      </c>
      <c r="C19" s="108">
        <f>C20+C21+C22+C23</f>
        <v>2.2600000000000002</v>
      </c>
    </row>
    <row r="20" spans="2:3" s="95" customFormat="1" ht="18.75">
      <c r="B20" s="9" t="s">
        <v>18</v>
      </c>
      <c r="C20" s="64">
        <v>1.07</v>
      </c>
    </row>
    <row r="21" spans="2:3" s="95" customFormat="1" ht="18.75">
      <c r="B21" s="109" t="s">
        <v>63</v>
      </c>
      <c r="C21" s="64">
        <v>0.67</v>
      </c>
    </row>
    <row r="22" spans="2:3" s="95" customFormat="1" ht="18.75">
      <c r="B22" s="73" t="s">
        <v>22</v>
      </c>
      <c r="C22" s="66">
        <v>0.52</v>
      </c>
    </row>
    <row r="23" spans="2:3" s="95" customFormat="1" ht="19.5" thickBot="1">
      <c r="B23" s="55" t="s">
        <v>23</v>
      </c>
      <c r="C23" s="110"/>
    </row>
    <row r="24" spans="2:3" s="95" customFormat="1" ht="19.5" thickBot="1">
      <c r="B24" s="61" t="s">
        <v>24</v>
      </c>
      <c r="C24" s="60">
        <f>C27+C28+C29+C30+C31+C32+C33</f>
        <v>3.56</v>
      </c>
    </row>
    <row r="25" spans="2:3" s="95" customFormat="1" ht="18.75">
      <c r="B25" s="28" t="s">
        <v>25</v>
      </c>
      <c r="C25" s="111"/>
    </row>
    <row r="26" spans="2:3" s="95" customFormat="1" ht="18.75">
      <c r="B26" s="30" t="s">
        <v>26</v>
      </c>
      <c r="C26" s="112"/>
    </row>
    <row r="27" spans="2:3" s="95" customFormat="1" ht="18.75">
      <c r="B27" s="74" t="s">
        <v>27</v>
      </c>
      <c r="C27" s="66">
        <v>0.53</v>
      </c>
    </row>
    <row r="28" spans="2:3" s="95" customFormat="1" ht="18.75">
      <c r="B28" s="74" t="s">
        <v>28</v>
      </c>
      <c r="C28" s="66">
        <v>0.25</v>
      </c>
    </row>
    <row r="29" spans="2:3" s="95" customFormat="1" ht="18.75">
      <c r="B29" s="74" t="s">
        <v>29</v>
      </c>
      <c r="C29" s="66">
        <v>0.41</v>
      </c>
    </row>
    <row r="30" spans="2:3" s="95" customFormat="1" ht="18.75">
      <c r="B30" s="74" t="s">
        <v>64</v>
      </c>
      <c r="C30" s="66">
        <v>0.7</v>
      </c>
    </row>
    <row r="31" spans="2:3" s="95" customFormat="1" ht="18.75">
      <c r="B31" s="74" t="s">
        <v>65</v>
      </c>
      <c r="C31" s="66">
        <v>0.6</v>
      </c>
    </row>
    <row r="32" spans="2:3" s="95" customFormat="1" ht="18.75">
      <c r="B32" s="113" t="s">
        <v>66</v>
      </c>
      <c r="C32" s="71">
        <v>0.66</v>
      </c>
    </row>
    <row r="33" spans="2:3" s="95" customFormat="1" ht="19.5" thickBot="1">
      <c r="B33" s="114" t="s">
        <v>67</v>
      </c>
      <c r="C33" s="115">
        <v>0.41</v>
      </c>
    </row>
    <row r="34" spans="2:3" s="95" customFormat="1" ht="19.5" thickBot="1">
      <c r="B34" s="6" t="s">
        <v>33</v>
      </c>
      <c r="C34" s="75"/>
    </row>
    <row r="35" spans="2:3" s="95" customFormat="1" ht="57" thickBot="1">
      <c r="B35" s="116" t="s">
        <v>68</v>
      </c>
      <c r="C35" s="77">
        <v>3.5</v>
      </c>
    </row>
    <row r="36" spans="2:3" s="95" customFormat="1" ht="19.5" thickBot="1">
      <c r="B36" s="78" t="s">
        <v>41</v>
      </c>
      <c r="C36" s="60">
        <v>1.9</v>
      </c>
    </row>
    <row r="37" spans="2:3" s="95" customFormat="1" ht="18.75" thickBot="1">
      <c r="B37" s="79" t="s">
        <v>36</v>
      </c>
      <c r="C37" s="60">
        <f>C6+C12+C19+C24+C35+C36</f>
        <v>18.93</v>
      </c>
    </row>
  </sheetData>
  <pageMargins left="0.47244094488188981" right="0.35433070866141736" top="0.35433070866141736" bottom="0" header="0.31496062992125984" footer="0.31496062992125984"/>
  <pageSetup paperSize="9" scale="5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2:C44"/>
  <sheetViews>
    <sheetView workbookViewId="0">
      <selection activeCell="A4" sqref="A4"/>
    </sheetView>
  </sheetViews>
  <sheetFormatPr defaultRowHeight="12.75"/>
  <cols>
    <col min="1" max="1" width="123.7109375" style="1" customWidth="1"/>
    <col min="2" max="2" width="13.7109375" style="1" bestFit="1" customWidth="1"/>
    <col min="3" max="16384" width="9.140625" style="1"/>
  </cols>
  <sheetData>
    <row r="2" spans="1:2" ht="15">
      <c r="A2" s="130"/>
      <c r="B2" s="130"/>
    </row>
    <row r="3" spans="1:2" ht="18">
      <c r="A3" s="131" t="s">
        <v>69</v>
      </c>
      <c r="B3" s="131"/>
    </row>
    <row r="4" spans="1:2" ht="18.75" thickBot="1">
      <c r="A4" s="2"/>
      <c r="B4" s="3"/>
    </row>
    <row r="5" spans="1:2" ht="21" thickBot="1">
      <c r="A5" s="4" t="s">
        <v>1</v>
      </c>
      <c r="B5" s="5">
        <f>B7+B13+B21+B28+B38+B39</f>
        <v>17.22</v>
      </c>
    </row>
    <row r="6" spans="1:2" ht="21" thickBot="1">
      <c r="A6" s="6" t="s">
        <v>2</v>
      </c>
      <c r="B6" s="7"/>
    </row>
    <row r="7" spans="1:2" ht="21" thickBot="1">
      <c r="A7" s="8" t="s">
        <v>3</v>
      </c>
      <c r="B7" s="5">
        <f>B8+B9+B10+B11+B12</f>
        <v>3.42</v>
      </c>
    </row>
    <row r="8" spans="1:2" ht="20.25">
      <c r="A8" s="9" t="s">
        <v>4</v>
      </c>
      <c r="B8" s="10">
        <v>2</v>
      </c>
    </row>
    <row r="9" spans="1:2" ht="20.25">
      <c r="A9" s="11" t="s">
        <v>5</v>
      </c>
      <c r="B9" s="12">
        <v>0.6</v>
      </c>
    </row>
    <row r="10" spans="1:2" ht="20.25">
      <c r="A10" s="11" t="s">
        <v>6</v>
      </c>
      <c r="B10" s="12">
        <v>0.1</v>
      </c>
    </row>
    <row r="11" spans="1:2" ht="20.25">
      <c r="A11" s="13" t="s">
        <v>7</v>
      </c>
      <c r="B11" s="12">
        <v>0.09</v>
      </c>
    </row>
    <row r="12" spans="1:2" ht="57" thickBot="1">
      <c r="A12" s="14" t="s">
        <v>8</v>
      </c>
      <c r="B12" s="15">
        <v>0.63</v>
      </c>
    </row>
    <row r="13" spans="1:2" ht="21" thickBot="1">
      <c r="A13" s="16" t="s">
        <v>9</v>
      </c>
      <c r="B13" s="5">
        <f>B14+B15+B16+B17+B18+B20</f>
        <v>2.8099999999999996</v>
      </c>
    </row>
    <row r="14" spans="1:2" ht="20.25">
      <c r="A14" s="17" t="s">
        <v>10</v>
      </c>
      <c r="B14" s="18">
        <v>0.35</v>
      </c>
    </row>
    <row r="15" spans="1:2" ht="20.25">
      <c r="A15" s="13" t="s">
        <v>11</v>
      </c>
      <c r="B15" s="19">
        <v>0.55000000000000004</v>
      </c>
    </row>
    <row r="16" spans="1:2" ht="20.25">
      <c r="A16" s="13" t="s">
        <v>12</v>
      </c>
      <c r="B16" s="20">
        <v>0.5</v>
      </c>
    </row>
    <row r="17" spans="1:2" ht="20.25">
      <c r="A17" s="13" t="s">
        <v>13</v>
      </c>
      <c r="B17" s="20">
        <v>0.15</v>
      </c>
    </row>
    <row r="18" spans="1:2" ht="20.25">
      <c r="A18" s="13" t="s">
        <v>14</v>
      </c>
      <c r="B18" s="20">
        <v>0.06</v>
      </c>
    </row>
    <row r="19" spans="1:2" ht="20.25">
      <c r="A19" s="21" t="s">
        <v>15</v>
      </c>
      <c r="B19" s="20"/>
    </row>
    <row r="20" spans="1:2" ht="21" thickBot="1">
      <c r="A20" s="22" t="s">
        <v>16</v>
      </c>
      <c r="B20" s="23">
        <v>1.2</v>
      </c>
    </row>
    <row r="21" spans="1:2" ht="21" thickBot="1">
      <c r="A21" s="24" t="s">
        <v>17</v>
      </c>
      <c r="B21" s="5">
        <f>B22+B23+B24+B26+B27</f>
        <v>2.29</v>
      </c>
    </row>
    <row r="22" spans="1:2" ht="20.25">
      <c r="A22" s="9" t="s">
        <v>18</v>
      </c>
      <c r="B22" s="10">
        <v>1.6</v>
      </c>
    </row>
    <row r="23" spans="1:2" ht="20.25">
      <c r="A23" s="25" t="s">
        <v>19</v>
      </c>
      <c r="B23" s="12">
        <v>0.48</v>
      </c>
    </row>
    <row r="24" spans="1:2" ht="20.25">
      <c r="A24" s="11" t="s">
        <v>20</v>
      </c>
      <c r="B24" s="12">
        <v>0.11</v>
      </c>
    </row>
    <row r="25" spans="1:2" ht="20.25">
      <c r="A25" s="11" t="s">
        <v>21</v>
      </c>
      <c r="B25" s="20"/>
    </row>
    <row r="26" spans="1:2" ht="20.25">
      <c r="A26" s="26" t="s">
        <v>22</v>
      </c>
      <c r="B26" s="20">
        <v>0.1</v>
      </c>
    </row>
    <row r="27" spans="1:2" ht="19.5" thickBot="1">
      <c r="A27" s="14" t="s">
        <v>23</v>
      </c>
      <c r="B27" s="27"/>
    </row>
    <row r="28" spans="1:2" ht="21" thickBot="1">
      <c r="A28" s="6" t="s">
        <v>24</v>
      </c>
      <c r="B28" s="5">
        <f>B31+B32+B33+B34+B35+B36</f>
        <v>2.4400000000000004</v>
      </c>
    </row>
    <row r="29" spans="1:2" ht="20.25">
      <c r="A29" s="28" t="s">
        <v>25</v>
      </c>
      <c r="B29" s="29"/>
    </row>
    <row r="30" spans="1:2" ht="20.25">
      <c r="A30" s="30" t="s">
        <v>26</v>
      </c>
      <c r="B30" s="31"/>
    </row>
    <row r="31" spans="1:2" ht="20.25">
      <c r="A31" s="32" t="s">
        <v>27</v>
      </c>
      <c r="B31" s="20">
        <v>0.3</v>
      </c>
    </row>
    <row r="32" spans="1:2" ht="20.25">
      <c r="A32" s="26" t="s">
        <v>28</v>
      </c>
      <c r="B32" s="20">
        <v>0.17</v>
      </c>
    </row>
    <row r="33" spans="1:3" ht="20.25">
      <c r="A33" s="26" t="s">
        <v>29</v>
      </c>
      <c r="B33" s="20">
        <v>0.45</v>
      </c>
    </row>
    <row r="34" spans="1:3" ht="20.25">
      <c r="A34" s="26" t="s">
        <v>30</v>
      </c>
      <c r="B34" s="20">
        <v>0.39</v>
      </c>
    </row>
    <row r="35" spans="1:3" ht="20.25">
      <c r="A35" s="32" t="s">
        <v>31</v>
      </c>
      <c r="B35" s="12">
        <v>0.68</v>
      </c>
    </row>
    <row r="36" spans="1:3" ht="21" thickBot="1">
      <c r="A36" s="14" t="s">
        <v>32</v>
      </c>
      <c r="B36" s="33">
        <v>0.45</v>
      </c>
    </row>
    <row r="37" spans="1:3" ht="21" thickBot="1">
      <c r="A37" s="6" t="s">
        <v>33</v>
      </c>
      <c r="B37" s="5"/>
    </row>
    <row r="38" spans="1:3" ht="57" thickBot="1">
      <c r="A38" s="34" t="s">
        <v>34</v>
      </c>
      <c r="B38" s="36">
        <v>4.54</v>
      </c>
    </row>
    <row r="39" spans="1:3" ht="21" thickBot="1">
      <c r="A39" s="35" t="s">
        <v>35</v>
      </c>
      <c r="B39" s="40">
        <v>1.72</v>
      </c>
    </row>
    <row r="40" spans="1:3" ht="21" thickBot="1">
      <c r="A40" s="37" t="s">
        <v>36</v>
      </c>
      <c r="B40" s="5">
        <f>B7+B13+B21+B28+B38+B39</f>
        <v>17.22</v>
      </c>
    </row>
    <row r="41" spans="1:3">
      <c r="B41" s="38"/>
    </row>
    <row r="42" spans="1:3" ht="15.75">
      <c r="A42" s="39" t="s">
        <v>37</v>
      </c>
      <c r="B42" s="38"/>
    </row>
    <row r="44" spans="1:3">
      <c r="C44" s="1">
        <f>C40+C42+C43</f>
        <v>0</v>
      </c>
    </row>
  </sheetData>
  <mergeCells count="2">
    <mergeCell ref="A2:B2"/>
    <mergeCell ref="A3:B3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2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</sheetPr>
  <dimension ref="A2:C44"/>
  <sheetViews>
    <sheetView workbookViewId="0">
      <selection activeCell="D12" sqref="D12"/>
    </sheetView>
  </sheetViews>
  <sheetFormatPr defaultRowHeight="12.75"/>
  <cols>
    <col min="1" max="1" width="123.7109375" style="1" customWidth="1"/>
    <col min="2" max="2" width="13.7109375" style="1" bestFit="1" customWidth="1"/>
    <col min="3" max="16384" width="9.140625" style="1"/>
  </cols>
  <sheetData>
    <row r="2" spans="1:2" ht="15">
      <c r="A2" s="130"/>
      <c r="B2" s="130"/>
    </row>
    <row r="3" spans="1:2" ht="18">
      <c r="A3" s="131" t="s">
        <v>70</v>
      </c>
      <c r="B3" s="131"/>
    </row>
    <row r="4" spans="1:2" ht="18.75" thickBot="1">
      <c r="A4" s="2"/>
      <c r="B4" s="3"/>
    </row>
    <row r="5" spans="1:2" ht="21" thickBot="1">
      <c r="A5" s="4" t="s">
        <v>1</v>
      </c>
      <c r="B5" s="5">
        <f>B7+B13+B21+B28+B38+B39</f>
        <v>17.22</v>
      </c>
    </row>
    <row r="6" spans="1:2" ht="21" thickBot="1">
      <c r="A6" s="6" t="s">
        <v>2</v>
      </c>
      <c r="B6" s="7"/>
    </row>
    <row r="7" spans="1:2" ht="21" thickBot="1">
      <c r="A7" s="8" t="s">
        <v>3</v>
      </c>
      <c r="B7" s="5">
        <f>B8+B9+B10+B11+B12</f>
        <v>3.42</v>
      </c>
    </row>
    <row r="8" spans="1:2" ht="20.25">
      <c r="A8" s="9" t="s">
        <v>4</v>
      </c>
      <c r="B8" s="10">
        <v>2</v>
      </c>
    </row>
    <row r="9" spans="1:2" ht="20.25">
      <c r="A9" s="11" t="s">
        <v>5</v>
      </c>
      <c r="B9" s="12">
        <v>0.6</v>
      </c>
    </row>
    <row r="10" spans="1:2" ht="20.25">
      <c r="A10" s="11" t="s">
        <v>6</v>
      </c>
      <c r="B10" s="12">
        <v>0.1</v>
      </c>
    </row>
    <row r="11" spans="1:2" ht="20.25">
      <c r="A11" s="13" t="s">
        <v>7</v>
      </c>
      <c r="B11" s="12">
        <v>0.09</v>
      </c>
    </row>
    <row r="12" spans="1:2" ht="57" thickBot="1">
      <c r="A12" s="14" t="s">
        <v>8</v>
      </c>
      <c r="B12" s="15">
        <v>0.63</v>
      </c>
    </row>
    <row r="13" spans="1:2" ht="21" thickBot="1">
      <c r="A13" s="16" t="s">
        <v>9</v>
      </c>
      <c r="B13" s="5">
        <f>B14+B15+B16+B17+B18+B20</f>
        <v>2.8099999999999996</v>
      </c>
    </row>
    <row r="14" spans="1:2" ht="20.25">
      <c r="A14" s="17" t="s">
        <v>10</v>
      </c>
      <c r="B14" s="18">
        <v>0.35</v>
      </c>
    </row>
    <row r="15" spans="1:2" ht="20.25">
      <c r="A15" s="13" t="s">
        <v>11</v>
      </c>
      <c r="B15" s="19">
        <v>0.55000000000000004</v>
      </c>
    </row>
    <row r="16" spans="1:2" ht="20.25">
      <c r="A16" s="13" t="s">
        <v>12</v>
      </c>
      <c r="B16" s="20">
        <v>0.5</v>
      </c>
    </row>
    <row r="17" spans="1:2" ht="20.25">
      <c r="A17" s="13" t="s">
        <v>13</v>
      </c>
      <c r="B17" s="20">
        <v>0.15</v>
      </c>
    </row>
    <row r="18" spans="1:2" ht="20.25">
      <c r="A18" s="13" t="s">
        <v>14</v>
      </c>
      <c r="B18" s="20">
        <v>0.06</v>
      </c>
    </row>
    <row r="19" spans="1:2" ht="20.25">
      <c r="A19" s="21" t="s">
        <v>15</v>
      </c>
      <c r="B19" s="20"/>
    </row>
    <row r="20" spans="1:2" ht="21" thickBot="1">
      <c r="A20" s="22" t="s">
        <v>16</v>
      </c>
      <c r="B20" s="23">
        <v>1.2</v>
      </c>
    </row>
    <row r="21" spans="1:2" ht="21" thickBot="1">
      <c r="A21" s="24" t="s">
        <v>17</v>
      </c>
      <c r="B21" s="5">
        <f>B22+B23+B24+B26+B27</f>
        <v>2.29</v>
      </c>
    </row>
    <row r="22" spans="1:2" ht="20.25">
      <c r="A22" s="9" t="s">
        <v>18</v>
      </c>
      <c r="B22" s="10">
        <v>1.6</v>
      </c>
    </row>
    <row r="23" spans="1:2" ht="20.25">
      <c r="A23" s="25" t="s">
        <v>19</v>
      </c>
      <c r="B23" s="12">
        <v>0.48</v>
      </c>
    </row>
    <row r="24" spans="1:2" ht="20.25">
      <c r="A24" s="11" t="s">
        <v>20</v>
      </c>
      <c r="B24" s="12">
        <v>0.11</v>
      </c>
    </row>
    <row r="25" spans="1:2" ht="20.25">
      <c r="A25" s="11" t="s">
        <v>21</v>
      </c>
      <c r="B25" s="20"/>
    </row>
    <row r="26" spans="1:2" ht="20.25">
      <c r="A26" s="26" t="s">
        <v>22</v>
      </c>
      <c r="B26" s="20">
        <v>0.1</v>
      </c>
    </row>
    <row r="27" spans="1:2" ht="19.5" thickBot="1">
      <c r="A27" s="14" t="s">
        <v>23</v>
      </c>
      <c r="B27" s="27"/>
    </row>
    <row r="28" spans="1:2" ht="21" thickBot="1">
      <c r="A28" s="6" t="s">
        <v>24</v>
      </c>
      <c r="B28" s="5">
        <f>B31+B32+B33+B34+B35+B36</f>
        <v>2.4400000000000004</v>
      </c>
    </row>
    <row r="29" spans="1:2" ht="20.25">
      <c r="A29" s="28" t="s">
        <v>25</v>
      </c>
      <c r="B29" s="29"/>
    </row>
    <row r="30" spans="1:2" ht="20.25">
      <c r="A30" s="30" t="s">
        <v>26</v>
      </c>
      <c r="B30" s="31"/>
    </row>
    <row r="31" spans="1:2" ht="20.25">
      <c r="A31" s="32" t="s">
        <v>27</v>
      </c>
      <c r="B31" s="20">
        <v>0.3</v>
      </c>
    </row>
    <row r="32" spans="1:2" ht="20.25">
      <c r="A32" s="26" t="s">
        <v>28</v>
      </c>
      <c r="B32" s="20">
        <v>0.17</v>
      </c>
    </row>
    <row r="33" spans="1:3" ht="20.25">
      <c r="A33" s="26" t="s">
        <v>29</v>
      </c>
      <c r="B33" s="20">
        <v>0.45</v>
      </c>
    </row>
    <row r="34" spans="1:3" ht="20.25">
      <c r="A34" s="26" t="s">
        <v>30</v>
      </c>
      <c r="B34" s="20">
        <v>0.39</v>
      </c>
    </row>
    <row r="35" spans="1:3" ht="20.25">
      <c r="A35" s="32" t="s">
        <v>31</v>
      </c>
      <c r="B35" s="12">
        <v>0.68</v>
      </c>
    </row>
    <row r="36" spans="1:3" ht="21" thickBot="1">
      <c r="A36" s="14" t="s">
        <v>32</v>
      </c>
      <c r="B36" s="33">
        <v>0.45</v>
      </c>
    </row>
    <row r="37" spans="1:3" ht="21" thickBot="1">
      <c r="A37" s="6" t="s">
        <v>33</v>
      </c>
      <c r="B37" s="5"/>
    </row>
    <row r="38" spans="1:3" ht="57" thickBot="1">
      <c r="A38" s="34" t="s">
        <v>34</v>
      </c>
      <c r="B38" s="36">
        <v>4.54</v>
      </c>
    </row>
    <row r="39" spans="1:3" ht="21" thickBot="1">
      <c r="A39" s="35" t="s">
        <v>35</v>
      </c>
      <c r="B39" s="40">
        <v>1.72</v>
      </c>
    </row>
    <row r="40" spans="1:3" ht="21" thickBot="1">
      <c r="A40" s="37" t="s">
        <v>36</v>
      </c>
      <c r="B40" s="5">
        <f>B7+B13+B21+B28+B38+B39</f>
        <v>17.22</v>
      </c>
    </row>
    <row r="41" spans="1:3">
      <c r="B41" s="38"/>
    </row>
    <row r="42" spans="1:3" ht="15.75">
      <c r="A42" s="39" t="s">
        <v>37</v>
      </c>
      <c r="B42" s="38"/>
    </row>
    <row r="44" spans="1:3">
      <c r="C44" s="1">
        <f>C40+C42+C43</f>
        <v>0</v>
      </c>
    </row>
  </sheetData>
  <mergeCells count="2">
    <mergeCell ref="A2:B2"/>
    <mergeCell ref="A3:B3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2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B2:D37"/>
  <sheetViews>
    <sheetView workbookViewId="0">
      <selection activeCell="B3" sqref="B3"/>
    </sheetView>
  </sheetViews>
  <sheetFormatPr defaultRowHeight="12.75"/>
  <cols>
    <col min="1" max="1" width="3.140625" style="1" customWidth="1"/>
    <col min="2" max="2" width="125.28515625" style="1" customWidth="1"/>
    <col min="3" max="3" width="9.140625" style="1" customWidth="1"/>
    <col min="4" max="4" width="31.42578125" style="1" customWidth="1"/>
    <col min="5" max="16384" width="9.140625" style="1"/>
  </cols>
  <sheetData>
    <row r="2" spans="2:4" s="95" customFormat="1" ht="38.25" customHeight="1">
      <c r="B2" s="94" t="s">
        <v>86</v>
      </c>
      <c r="C2" s="94"/>
      <c r="D2" s="80"/>
    </row>
    <row r="3" spans="2:4" s="95" customFormat="1" ht="17.25" customHeight="1" thickBot="1">
      <c r="B3" s="96"/>
      <c r="C3" s="80"/>
      <c r="D3" s="80"/>
    </row>
    <row r="4" spans="2:4" s="95" customFormat="1" ht="28.5" customHeight="1" thickBot="1">
      <c r="B4" s="97" t="s">
        <v>1</v>
      </c>
      <c r="C4" s="98">
        <f>C6+C12+C19+C24+C35+C36</f>
        <v>18.93</v>
      </c>
    </row>
    <row r="5" spans="2:4" s="95" customFormat="1" ht="19.5" thickBot="1">
      <c r="B5" s="99" t="s">
        <v>2</v>
      </c>
      <c r="C5" s="45"/>
    </row>
    <row r="6" spans="2:4" s="95" customFormat="1" ht="19.5" thickBot="1">
      <c r="B6" s="100" t="s">
        <v>3</v>
      </c>
      <c r="C6" s="60">
        <f>C7+C8+C9+C10+C11</f>
        <v>3.15</v>
      </c>
    </row>
    <row r="7" spans="2:4" s="95" customFormat="1" ht="20.25" customHeight="1">
      <c r="B7" s="25" t="s">
        <v>57</v>
      </c>
      <c r="C7" s="101">
        <v>1.7</v>
      </c>
    </row>
    <row r="8" spans="2:4" s="95" customFormat="1" ht="20.25" customHeight="1">
      <c r="B8" s="11" t="s">
        <v>58</v>
      </c>
      <c r="C8" s="66">
        <v>0.51</v>
      </c>
    </row>
    <row r="9" spans="2:4" s="95" customFormat="1" ht="20.25" customHeight="1">
      <c r="B9" s="11" t="s">
        <v>59</v>
      </c>
      <c r="C9" s="102">
        <v>0.17</v>
      </c>
    </row>
    <row r="10" spans="2:4" s="95" customFormat="1" ht="18.75">
      <c r="B10" s="103" t="s">
        <v>39</v>
      </c>
      <c r="C10" s="71">
        <v>0.11</v>
      </c>
    </row>
    <row r="11" spans="2:4" s="95" customFormat="1" ht="57" thickBot="1">
      <c r="B11" s="68" t="s">
        <v>8</v>
      </c>
      <c r="C11" s="104">
        <v>0.66</v>
      </c>
    </row>
    <row r="12" spans="2:4" s="95" customFormat="1" ht="19.5" thickBot="1">
      <c r="B12" s="61" t="s">
        <v>9</v>
      </c>
      <c r="C12" s="60">
        <f>C13+C14+C15+C16+C18</f>
        <v>4.5600000000000005</v>
      </c>
    </row>
    <row r="13" spans="2:4" s="95" customFormat="1" ht="18.75">
      <c r="B13" s="105" t="s">
        <v>10</v>
      </c>
      <c r="C13" s="64">
        <v>0.46</v>
      </c>
    </row>
    <row r="14" spans="2:4" s="95" customFormat="1" ht="18.75">
      <c r="B14" s="13" t="s">
        <v>11</v>
      </c>
      <c r="C14" s="66">
        <v>0.7</v>
      </c>
    </row>
    <row r="15" spans="2:4" s="95" customFormat="1" ht="18.75">
      <c r="B15" s="13" t="s">
        <v>12</v>
      </c>
      <c r="C15" s="66">
        <v>0.72</v>
      </c>
    </row>
    <row r="16" spans="2:4" s="95" customFormat="1" ht="18.75">
      <c r="B16" s="13" t="s">
        <v>60</v>
      </c>
      <c r="C16" s="66">
        <v>0.48</v>
      </c>
    </row>
    <row r="17" spans="2:3" s="95" customFormat="1" ht="18">
      <c r="B17" s="21" t="s">
        <v>61</v>
      </c>
      <c r="C17" s="66"/>
    </row>
    <row r="18" spans="2:3" s="95" customFormat="1" ht="18.75" thickBot="1">
      <c r="B18" s="106" t="s">
        <v>16</v>
      </c>
      <c r="C18" s="66">
        <v>2.2000000000000002</v>
      </c>
    </row>
    <row r="19" spans="2:3" s="95" customFormat="1" ht="19.5" thickBot="1">
      <c r="B19" s="107" t="s">
        <v>62</v>
      </c>
      <c r="C19" s="108">
        <f>C20+C21+C22+C23</f>
        <v>2.2600000000000002</v>
      </c>
    </row>
    <row r="20" spans="2:3" s="95" customFormat="1" ht="18.75">
      <c r="B20" s="9" t="s">
        <v>18</v>
      </c>
      <c r="C20" s="64">
        <v>1.07</v>
      </c>
    </row>
    <row r="21" spans="2:3" s="95" customFormat="1" ht="18.75">
      <c r="B21" s="109" t="s">
        <v>63</v>
      </c>
      <c r="C21" s="64">
        <v>0.67</v>
      </c>
    </row>
    <row r="22" spans="2:3" s="95" customFormat="1" ht="18.75">
      <c r="B22" s="73" t="s">
        <v>22</v>
      </c>
      <c r="C22" s="66">
        <v>0.52</v>
      </c>
    </row>
    <row r="23" spans="2:3" s="95" customFormat="1" ht="19.5" thickBot="1">
      <c r="B23" s="55" t="s">
        <v>23</v>
      </c>
      <c r="C23" s="110"/>
    </row>
    <row r="24" spans="2:3" s="95" customFormat="1" ht="19.5" thickBot="1">
      <c r="B24" s="61" t="s">
        <v>24</v>
      </c>
      <c r="C24" s="60">
        <f>C27+C28+C29+C30+C31+C32+C33</f>
        <v>3.56</v>
      </c>
    </row>
    <row r="25" spans="2:3" s="95" customFormat="1" ht="18.75">
      <c r="B25" s="28" t="s">
        <v>25</v>
      </c>
      <c r="C25" s="111"/>
    </row>
    <row r="26" spans="2:3" s="95" customFormat="1" ht="18.75">
      <c r="B26" s="30" t="s">
        <v>26</v>
      </c>
      <c r="C26" s="112"/>
    </row>
    <row r="27" spans="2:3" s="95" customFormat="1" ht="18.75">
      <c r="B27" s="74" t="s">
        <v>27</v>
      </c>
      <c r="C27" s="66">
        <v>0.53</v>
      </c>
    </row>
    <row r="28" spans="2:3" s="95" customFormat="1" ht="18.75">
      <c r="B28" s="74" t="s">
        <v>28</v>
      </c>
      <c r="C28" s="66">
        <v>0.25</v>
      </c>
    </row>
    <row r="29" spans="2:3" s="95" customFormat="1" ht="18.75">
      <c r="B29" s="74" t="s">
        <v>29</v>
      </c>
      <c r="C29" s="66">
        <v>0.41</v>
      </c>
    </row>
    <row r="30" spans="2:3" s="95" customFormat="1" ht="18.75">
      <c r="B30" s="74" t="s">
        <v>64</v>
      </c>
      <c r="C30" s="66">
        <v>0.7</v>
      </c>
    </row>
    <row r="31" spans="2:3" s="95" customFormat="1" ht="18.75">
      <c r="B31" s="74" t="s">
        <v>65</v>
      </c>
      <c r="C31" s="66">
        <v>0.6</v>
      </c>
    </row>
    <row r="32" spans="2:3" s="95" customFormat="1" ht="18.75">
      <c r="B32" s="113" t="s">
        <v>66</v>
      </c>
      <c r="C32" s="71">
        <v>0.66</v>
      </c>
    </row>
    <row r="33" spans="2:3" s="95" customFormat="1" ht="19.5" thickBot="1">
      <c r="B33" s="114" t="s">
        <v>67</v>
      </c>
      <c r="C33" s="115">
        <v>0.41</v>
      </c>
    </row>
    <row r="34" spans="2:3" s="95" customFormat="1" ht="19.5" thickBot="1">
      <c r="B34" s="6" t="s">
        <v>33</v>
      </c>
      <c r="C34" s="75"/>
    </row>
    <row r="35" spans="2:3" s="95" customFormat="1" ht="57" thickBot="1">
      <c r="B35" s="116" t="s">
        <v>68</v>
      </c>
      <c r="C35" s="77">
        <v>3.5</v>
      </c>
    </row>
    <row r="36" spans="2:3" s="95" customFormat="1" ht="19.5" thickBot="1">
      <c r="B36" s="78" t="s">
        <v>41</v>
      </c>
      <c r="C36" s="60">
        <v>1.9</v>
      </c>
    </row>
    <row r="37" spans="2:3" s="95" customFormat="1" ht="18.75" thickBot="1">
      <c r="B37" s="79" t="s">
        <v>36</v>
      </c>
      <c r="C37" s="60">
        <f>C6+C12+C19+C24+C35+C36</f>
        <v>18.93</v>
      </c>
    </row>
  </sheetData>
  <pageMargins left="0.47244094488188981" right="0.35433070866141736" top="0.35433070866141736" bottom="0" header="0.31496062992125984" footer="0.31496062992125984"/>
  <pageSetup paperSize="9" scale="5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2:C44"/>
  <sheetViews>
    <sheetView workbookViewId="0">
      <selection activeCell="A4" sqref="A4"/>
    </sheetView>
  </sheetViews>
  <sheetFormatPr defaultRowHeight="12.75"/>
  <cols>
    <col min="1" max="1" width="123.7109375" style="1" customWidth="1"/>
    <col min="2" max="2" width="13.7109375" style="1" bestFit="1" customWidth="1"/>
    <col min="3" max="16384" width="9.140625" style="1"/>
  </cols>
  <sheetData>
    <row r="2" spans="1:2" ht="15">
      <c r="A2" s="130"/>
      <c r="B2" s="130"/>
    </row>
    <row r="3" spans="1:2" ht="18">
      <c r="A3" s="131" t="s">
        <v>71</v>
      </c>
      <c r="B3" s="131"/>
    </row>
    <row r="4" spans="1:2" ht="18.75" thickBot="1">
      <c r="A4" s="2"/>
      <c r="B4" s="3"/>
    </row>
    <row r="5" spans="1:2" ht="21" thickBot="1">
      <c r="A5" s="4" t="s">
        <v>1</v>
      </c>
      <c r="B5" s="5">
        <f>B7+B13+B21+B28+B38+B39</f>
        <v>17.22</v>
      </c>
    </row>
    <row r="6" spans="1:2" ht="21" thickBot="1">
      <c r="A6" s="6" t="s">
        <v>2</v>
      </c>
      <c r="B6" s="7"/>
    </row>
    <row r="7" spans="1:2" ht="21" thickBot="1">
      <c r="A7" s="8" t="s">
        <v>3</v>
      </c>
      <c r="B7" s="5">
        <f>B8+B9+B10+B11+B12</f>
        <v>3.42</v>
      </c>
    </row>
    <row r="8" spans="1:2" ht="20.25">
      <c r="A8" s="9" t="s">
        <v>4</v>
      </c>
      <c r="B8" s="10">
        <v>2</v>
      </c>
    </row>
    <row r="9" spans="1:2" ht="20.25">
      <c r="A9" s="11" t="s">
        <v>5</v>
      </c>
      <c r="B9" s="12">
        <v>0.6</v>
      </c>
    </row>
    <row r="10" spans="1:2" ht="20.25">
      <c r="A10" s="11" t="s">
        <v>6</v>
      </c>
      <c r="B10" s="12">
        <v>0.1</v>
      </c>
    </row>
    <row r="11" spans="1:2" ht="20.25">
      <c r="A11" s="13" t="s">
        <v>7</v>
      </c>
      <c r="B11" s="12">
        <v>0.09</v>
      </c>
    </row>
    <row r="12" spans="1:2" ht="57" thickBot="1">
      <c r="A12" s="14" t="s">
        <v>8</v>
      </c>
      <c r="B12" s="15">
        <v>0.63</v>
      </c>
    </row>
    <row r="13" spans="1:2" ht="21" thickBot="1">
      <c r="A13" s="16" t="s">
        <v>9</v>
      </c>
      <c r="B13" s="5">
        <f>B14+B15+B16+B17+B18+B20</f>
        <v>2.8099999999999996</v>
      </c>
    </row>
    <row r="14" spans="1:2" ht="20.25">
      <c r="A14" s="17" t="s">
        <v>10</v>
      </c>
      <c r="B14" s="18">
        <v>0.35</v>
      </c>
    </row>
    <row r="15" spans="1:2" ht="20.25">
      <c r="A15" s="13" t="s">
        <v>11</v>
      </c>
      <c r="B15" s="19">
        <v>0.55000000000000004</v>
      </c>
    </row>
    <row r="16" spans="1:2" ht="20.25">
      <c r="A16" s="13" t="s">
        <v>12</v>
      </c>
      <c r="B16" s="20">
        <v>0.5</v>
      </c>
    </row>
    <row r="17" spans="1:2" ht="20.25">
      <c r="A17" s="13" t="s">
        <v>13</v>
      </c>
      <c r="B17" s="20">
        <v>0.15</v>
      </c>
    </row>
    <row r="18" spans="1:2" ht="20.25">
      <c r="A18" s="13" t="s">
        <v>14</v>
      </c>
      <c r="B18" s="20">
        <v>0.06</v>
      </c>
    </row>
    <row r="19" spans="1:2" ht="20.25">
      <c r="A19" s="21" t="s">
        <v>15</v>
      </c>
      <c r="B19" s="20"/>
    </row>
    <row r="20" spans="1:2" ht="21" thickBot="1">
      <c r="A20" s="22" t="s">
        <v>16</v>
      </c>
      <c r="B20" s="23">
        <v>1.2</v>
      </c>
    </row>
    <row r="21" spans="1:2" ht="21" thickBot="1">
      <c r="A21" s="24" t="s">
        <v>17</v>
      </c>
      <c r="B21" s="5">
        <f>B22+B23+B24+B26+B27</f>
        <v>2.29</v>
      </c>
    </row>
    <row r="22" spans="1:2" ht="20.25">
      <c r="A22" s="9" t="s">
        <v>18</v>
      </c>
      <c r="B22" s="10">
        <v>1.6</v>
      </c>
    </row>
    <row r="23" spans="1:2" ht="20.25">
      <c r="A23" s="25" t="s">
        <v>19</v>
      </c>
      <c r="B23" s="12">
        <v>0.48</v>
      </c>
    </row>
    <row r="24" spans="1:2" ht="20.25">
      <c r="A24" s="11" t="s">
        <v>20</v>
      </c>
      <c r="B24" s="12">
        <v>0.11</v>
      </c>
    </row>
    <row r="25" spans="1:2" ht="20.25">
      <c r="A25" s="11" t="s">
        <v>21</v>
      </c>
      <c r="B25" s="20"/>
    </row>
    <row r="26" spans="1:2" ht="20.25">
      <c r="A26" s="26" t="s">
        <v>22</v>
      </c>
      <c r="B26" s="20">
        <v>0.1</v>
      </c>
    </row>
    <row r="27" spans="1:2" ht="19.5" thickBot="1">
      <c r="A27" s="14" t="s">
        <v>23</v>
      </c>
      <c r="B27" s="27"/>
    </row>
    <row r="28" spans="1:2" ht="21" thickBot="1">
      <c r="A28" s="6" t="s">
        <v>24</v>
      </c>
      <c r="B28" s="5">
        <f>B31+B32+B33+B34+B35+B36</f>
        <v>2.4400000000000004</v>
      </c>
    </row>
    <row r="29" spans="1:2" ht="20.25">
      <c r="A29" s="28" t="s">
        <v>25</v>
      </c>
      <c r="B29" s="29"/>
    </row>
    <row r="30" spans="1:2" ht="20.25">
      <c r="A30" s="30" t="s">
        <v>26</v>
      </c>
      <c r="B30" s="31"/>
    </row>
    <row r="31" spans="1:2" ht="20.25">
      <c r="A31" s="32" t="s">
        <v>27</v>
      </c>
      <c r="B31" s="20">
        <v>0.3</v>
      </c>
    </row>
    <row r="32" spans="1:2" ht="20.25">
      <c r="A32" s="26" t="s">
        <v>28</v>
      </c>
      <c r="B32" s="20">
        <v>0.17</v>
      </c>
    </row>
    <row r="33" spans="1:3" ht="20.25">
      <c r="A33" s="26" t="s">
        <v>29</v>
      </c>
      <c r="B33" s="20">
        <v>0.45</v>
      </c>
    </row>
    <row r="34" spans="1:3" ht="20.25">
      <c r="A34" s="26" t="s">
        <v>30</v>
      </c>
      <c r="B34" s="20">
        <v>0.39</v>
      </c>
    </row>
    <row r="35" spans="1:3" ht="20.25">
      <c r="A35" s="32" t="s">
        <v>31</v>
      </c>
      <c r="B35" s="12">
        <v>0.68</v>
      </c>
    </row>
    <row r="36" spans="1:3" ht="21" thickBot="1">
      <c r="A36" s="14" t="s">
        <v>32</v>
      </c>
      <c r="B36" s="33">
        <v>0.45</v>
      </c>
    </row>
    <row r="37" spans="1:3" ht="21" thickBot="1">
      <c r="A37" s="6" t="s">
        <v>33</v>
      </c>
      <c r="B37" s="5"/>
    </row>
    <row r="38" spans="1:3" ht="57" thickBot="1">
      <c r="A38" s="34" t="s">
        <v>34</v>
      </c>
      <c r="B38" s="36">
        <v>4.54</v>
      </c>
    </row>
    <row r="39" spans="1:3" ht="21" thickBot="1">
      <c r="A39" s="35" t="s">
        <v>35</v>
      </c>
      <c r="B39" s="40">
        <v>1.72</v>
      </c>
    </row>
    <row r="40" spans="1:3" ht="21" thickBot="1">
      <c r="A40" s="37" t="s">
        <v>36</v>
      </c>
      <c r="B40" s="5">
        <f>B7+B13+B21+B28+B38+B39</f>
        <v>17.22</v>
      </c>
    </row>
    <row r="41" spans="1:3">
      <c r="B41" s="38"/>
    </row>
    <row r="42" spans="1:3" ht="15.75">
      <c r="A42" s="39" t="s">
        <v>37</v>
      </c>
      <c r="B42" s="38"/>
    </row>
    <row r="44" spans="1:3">
      <c r="C44" s="1">
        <f>C40+C42+C43</f>
        <v>0</v>
      </c>
    </row>
  </sheetData>
  <mergeCells count="2">
    <mergeCell ref="A2:B2"/>
    <mergeCell ref="A3:B3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2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2:C44"/>
  <sheetViews>
    <sheetView workbookViewId="0">
      <selection activeCell="E16" sqref="E16"/>
    </sheetView>
  </sheetViews>
  <sheetFormatPr defaultRowHeight="12.75"/>
  <cols>
    <col min="1" max="1" width="123.7109375" style="1" customWidth="1"/>
    <col min="2" max="2" width="13.7109375" style="1" bestFit="1" customWidth="1"/>
    <col min="3" max="16384" width="9.140625" style="1"/>
  </cols>
  <sheetData>
    <row r="2" spans="1:2" ht="15">
      <c r="A2" s="130"/>
      <c r="B2" s="130"/>
    </row>
    <row r="3" spans="1:2" ht="18">
      <c r="A3" s="131" t="s">
        <v>72</v>
      </c>
      <c r="B3" s="131"/>
    </row>
    <row r="4" spans="1:2" ht="18.75" thickBot="1">
      <c r="A4" s="2"/>
      <c r="B4" s="3"/>
    </row>
    <row r="5" spans="1:2" ht="21" thickBot="1">
      <c r="A5" s="4" t="s">
        <v>1</v>
      </c>
      <c r="B5" s="5">
        <f>B7+B13+B21+B28+B38+B39</f>
        <v>17.22</v>
      </c>
    </row>
    <row r="6" spans="1:2" ht="21" thickBot="1">
      <c r="A6" s="6" t="s">
        <v>2</v>
      </c>
      <c r="B6" s="7"/>
    </row>
    <row r="7" spans="1:2" ht="21" thickBot="1">
      <c r="A7" s="8" t="s">
        <v>3</v>
      </c>
      <c r="B7" s="5">
        <f>B8+B9+B10+B11+B12</f>
        <v>3.42</v>
      </c>
    </row>
    <row r="8" spans="1:2" ht="20.25">
      <c r="A8" s="9" t="s">
        <v>4</v>
      </c>
      <c r="B8" s="10">
        <v>2</v>
      </c>
    </row>
    <row r="9" spans="1:2" ht="20.25">
      <c r="A9" s="11" t="s">
        <v>5</v>
      </c>
      <c r="B9" s="12">
        <v>0.6</v>
      </c>
    </row>
    <row r="10" spans="1:2" ht="20.25">
      <c r="A10" s="11" t="s">
        <v>6</v>
      </c>
      <c r="B10" s="12">
        <v>0.1</v>
      </c>
    </row>
    <row r="11" spans="1:2" ht="20.25">
      <c r="A11" s="13" t="s">
        <v>7</v>
      </c>
      <c r="B11" s="12">
        <v>0.09</v>
      </c>
    </row>
    <row r="12" spans="1:2" ht="57" thickBot="1">
      <c r="A12" s="14" t="s">
        <v>8</v>
      </c>
      <c r="B12" s="15">
        <v>0.63</v>
      </c>
    </row>
    <row r="13" spans="1:2" ht="21" thickBot="1">
      <c r="A13" s="16" t="s">
        <v>9</v>
      </c>
      <c r="B13" s="5">
        <f>B14+B15+B16+B17+B18+B20</f>
        <v>2.8099999999999996</v>
      </c>
    </row>
    <row r="14" spans="1:2" ht="20.25">
      <c r="A14" s="17" t="s">
        <v>10</v>
      </c>
      <c r="B14" s="18">
        <v>0.35</v>
      </c>
    </row>
    <row r="15" spans="1:2" ht="20.25">
      <c r="A15" s="13" t="s">
        <v>11</v>
      </c>
      <c r="B15" s="19">
        <v>0.55000000000000004</v>
      </c>
    </row>
    <row r="16" spans="1:2" ht="20.25">
      <c r="A16" s="13" t="s">
        <v>12</v>
      </c>
      <c r="B16" s="20">
        <v>0.5</v>
      </c>
    </row>
    <row r="17" spans="1:2" ht="20.25">
      <c r="A17" s="13" t="s">
        <v>13</v>
      </c>
      <c r="B17" s="20">
        <v>0.15</v>
      </c>
    </row>
    <row r="18" spans="1:2" ht="20.25">
      <c r="A18" s="13" t="s">
        <v>14</v>
      </c>
      <c r="B18" s="20">
        <v>0.06</v>
      </c>
    </row>
    <row r="19" spans="1:2" ht="20.25">
      <c r="A19" s="21" t="s">
        <v>15</v>
      </c>
      <c r="B19" s="20"/>
    </row>
    <row r="20" spans="1:2" ht="21" thickBot="1">
      <c r="A20" s="22" t="s">
        <v>16</v>
      </c>
      <c r="B20" s="23">
        <v>1.2</v>
      </c>
    </row>
    <row r="21" spans="1:2" ht="21" thickBot="1">
      <c r="A21" s="24" t="s">
        <v>17</v>
      </c>
      <c r="B21" s="5">
        <f>B22+B23+B24+B26+B27</f>
        <v>2.29</v>
      </c>
    </row>
    <row r="22" spans="1:2" ht="20.25">
      <c r="A22" s="9" t="s">
        <v>18</v>
      </c>
      <c r="B22" s="10">
        <v>1.6</v>
      </c>
    </row>
    <row r="23" spans="1:2" ht="20.25">
      <c r="A23" s="25" t="s">
        <v>19</v>
      </c>
      <c r="B23" s="12">
        <v>0.48</v>
      </c>
    </row>
    <row r="24" spans="1:2" ht="20.25">
      <c r="A24" s="11" t="s">
        <v>20</v>
      </c>
      <c r="B24" s="12">
        <v>0.11</v>
      </c>
    </row>
    <row r="25" spans="1:2" ht="20.25">
      <c r="A25" s="11" t="s">
        <v>21</v>
      </c>
      <c r="B25" s="20"/>
    </row>
    <row r="26" spans="1:2" ht="20.25">
      <c r="A26" s="26" t="s">
        <v>22</v>
      </c>
      <c r="B26" s="20">
        <v>0.1</v>
      </c>
    </row>
    <row r="27" spans="1:2" ht="19.5" thickBot="1">
      <c r="A27" s="14" t="s">
        <v>23</v>
      </c>
      <c r="B27" s="27"/>
    </row>
    <row r="28" spans="1:2" ht="21" thickBot="1">
      <c r="A28" s="6" t="s">
        <v>24</v>
      </c>
      <c r="B28" s="5">
        <f>B31+B32+B33+B34+B35+B36</f>
        <v>2.4400000000000004</v>
      </c>
    </row>
    <row r="29" spans="1:2" ht="20.25">
      <c r="A29" s="28" t="s">
        <v>25</v>
      </c>
      <c r="B29" s="29"/>
    </row>
    <row r="30" spans="1:2" ht="20.25">
      <c r="A30" s="30" t="s">
        <v>26</v>
      </c>
      <c r="B30" s="31"/>
    </row>
    <row r="31" spans="1:2" ht="20.25">
      <c r="A31" s="32" t="s">
        <v>27</v>
      </c>
      <c r="B31" s="20">
        <v>0.3</v>
      </c>
    </row>
    <row r="32" spans="1:2" ht="20.25">
      <c r="A32" s="26" t="s">
        <v>28</v>
      </c>
      <c r="B32" s="20">
        <v>0.17</v>
      </c>
    </row>
    <row r="33" spans="1:3" ht="20.25">
      <c r="A33" s="26" t="s">
        <v>29</v>
      </c>
      <c r="B33" s="20">
        <v>0.45</v>
      </c>
    </row>
    <row r="34" spans="1:3" ht="20.25">
      <c r="A34" s="26" t="s">
        <v>30</v>
      </c>
      <c r="B34" s="20">
        <v>0.39</v>
      </c>
    </row>
    <row r="35" spans="1:3" ht="20.25">
      <c r="A35" s="32" t="s">
        <v>31</v>
      </c>
      <c r="B35" s="12">
        <v>0.68</v>
      </c>
    </row>
    <row r="36" spans="1:3" ht="21" thickBot="1">
      <c r="A36" s="14" t="s">
        <v>32</v>
      </c>
      <c r="B36" s="33">
        <v>0.45</v>
      </c>
    </row>
    <row r="37" spans="1:3" ht="21" thickBot="1">
      <c r="A37" s="6" t="s">
        <v>33</v>
      </c>
      <c r="B37" s="5"/>
    </row>
    <row r="38" spans="1:3" ht="57" thickBot="1">
      <c r="A38" s="34" t="s">
        <v>34</v>
      </c>
      <c r="B38" s="36">
        <v>4.54</v>
      </c>
    </row>
    <row r="39" spans="1:3" ht="21" thickBot="1">
      <c r="A39" s="35" t="s">
        <v>35</v>
      </c>
      <c r="B39" s="40">
        <v>1.72</v>
      </c>
    </row>
    <row r="40" spans="1:3" ht="21" thickBot="1">
      <c r="A40" s="37" t="s">
        <v>36</v>
      </c>
      <c r="B40" s="5">
        <f>B7+B13+B21+B28+B38+B39</f>
        <v>17.22</v>
      </c>
    </row>
    <row r="41" spans="1:3">
      <c r="B41" s="38"/>
    </row>
    <row r="42" spans="1:3" ht="15.75">
      <c r="A42" s="39" t="s">
        <v>37</v>
      </c>
      <c r="B42" s="38"/>
    </row>
    <row r="44" spans="1:3">
      <c r="C44" s="1">
        <f>C40+C42+C43</f>
        <v>0</v>
      </c>
    </row>
  </sheetData>
  <mergeCells count="2">
    <mergeCell ref="A2:B2"/>
    <mergeCell ref="A3:B3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2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C45"/>
  <sheetViews>
    <sheetView view="pageBreakPreview" zoomScaleSheetLayoutView="100" workbookViewId="0">
      <selection activeCell="A11" sqref="A11"/>
    </sheetView>
  </sheetViews>
  <sheetFormatPr defaultRowHeight="12.75"/>
  <cols>
    <col min="1" max="1" width="110.140625" style="1" customWidth="1"/>
    <col min="2" max="2" width="13.5703125" style="1" customWidth="1"/>
    <col min="3" max="16384" width="9.140625" style="1"/>
  </cols>
  <sheetData>
    <row r="1" spans="1:2" ht="33" customHeight="1">
      <c r="A1" s="131" t="s">
        <v>73</v>
      </c>
      <c r="B1" s="131"/>
    </row>
    <row r="2" spans="1:2" ht="22.5" customHeight="1" thickBot="1">
      <c r="A2" s="58"/>
    </row>
    <row r="3" spans="1:2" ht="28.5" customHeight="1" thickBot="1">
      <c r="A3" s="4" t="s">
        <v>1</v>
      </c>
      <c r="B3" s="117">
        <f>B5+B11+B19+B26+B37+B38</f>
        <v>16.739999999999998</v>
      </c>
    </row>
    <row r="4" spans="1:2" ht="21" thickBot="1">
      <c r="A4" s="61" t="s">
        <v>2</v>
      </c>
      <c r="B4" s="118"/>
    </row>
    <row r="5" spans="1:2" ht="21" thickBot="1">
      <c r="A5" s="63" t="s">
        <v>3</v>
      </c>
      <c r="B5" s="117">
        <f>B6+B7+B8+B9+B10</f>
        <v>2.9299999999999997</v>
      </c>
    </row>
    <row r="6" spans="1:2" ht="20.25">
      <c r="A6" s="9" t="s">
        <v>4</v>
      </c>
      <c r="B6" s="119">
        <v>1.76</v>
      </c>
    </row>
    <row r="7" spans="1:2" ht="20.25">
      <c r="A7" s="65" t="s">
        <v>5</v>
      </c>
      <c r="B7" s="20">
        <v>0.36</v>
      </c>
    </row>
    <row r="8" spans="1:2" ht="20.25">
      <c r="A8" s="65" t="s">
        <v>6</v>
      </c>
      <c r="B8" s="19">
        <v>7.0000000000000007E-2</v>
      </c>
    </row>
    <row r="9" spans="1:2" ht="20.25">
      <c r="A9" s="67" t="s">
        <v>7</v>
      </c>
      <c r="B9" s="20">
        <v>0.09</v>
      </c>
    </row>
    <row r="10" spans="1:2" ht="57" customHeight="1" thickBot="1">
      <c r="A10" s="68" t="s">
        <v>8</v>
      </c>
      <c r="B10" s="120">
        <v>0.65</v>
      </c>
    </row>
    <row r="11" spans="1:2" ht="21" thickBot="1">
      <c r="A11" s="121" t="s">
        <v>9</v>
      </c>
      <c r="B11" s="117">
        <f>B12+B13+B14+B15+B16+B18</f>
        <v>4.13</v>
      </c>
    </row>
    <row r="12" spans="1:2" ht="20.25">
      <c r="A12" s="17" t="s">
        <v>10</v>
      </c>
      <c r="B12" s="18">
        <v>0.53</v>
      </c>
    </row>
    <row r="13" spans="1:2" ht="20.25">
      <c r="A13" s="13" t="s">
        <v>11</v>
      </c>
      <c r="B13" s="19">
        <v>0.55000000000000004</v>
      </c>
    </row>
    <row r="14" spans="1:2" ht="20.25">
      <c r="A14" s="13" t="s">
        <v>12</v>
      </c>
      <c r="B14" s="20">
        <v>0.54</v>
      </c>
    </row>
    <row r="15" spans="1:2" ht="20.25">
      <c r="A15" s="13" t="s">
        <v>13</v>
      </c>
      <c r="B15" s="20">
        <v>0.22</v>
      </c>
    </row>
    <row r="16" spans="1:2" ht="20.25">
      <c r="A16" s="13" t="s">
        <v>14</v>
      </c>
      <c r="B16" s="20">
        <v>0.06</v>
      </c>
    </row>
    <row r="17" spans="1:2" ht="20.25">
      <c r="A17" s="49" t="s">
        <v>74</v>
      </c>
      <c r="B17" s="20"/>
    </row>
    <row r="18" spans="1:2" ht="21" thickBot="1">
      <c r="A18" s="22" t="s">
        <v>16</v>
      </c>
      <c r="B18" s="23">
        <v>2.23</v>
      </c>
    </row>
    <row r="19" spans="1:2" ht="21" thickBot="1">
      <c r="A19" s="72" t="s">
        <v>17</v>
      </c>
      <c r="B19" s="117">
        <f>B20+B21+B22+B24+B25</f>
        <v>1.3900000000000001</v>
      </c>
    </row>
    <row r="20" spans="1:2" ht="20.25">
      <c r="A20" s="9" t="s">
        <v>18</v>
      </c>
      <c r="B20" s="119">
        <v>0.99</v>
      </c>
    </row>
    <row r="21" spans="1:2" ht="20.25">
      <c r="A21" s="25" t="s">
        <v>19</v>
      </c>
      <c r="B21" s="20">
        <v>0.19</v>
      </c>
    </row>
    <row r="22" spans="1:2" ht="20.25">
      <c r="A22" s="11" t="s">
        <v>20</v>
      </c>
      <c r="B22" s="20">
        <v>0.09</v>
      </c>
    </row>
    <row r="23" spans="1:2" ht="20.25">
      <c r="A23" s="65" t="s">
        <v>21</v>
      </c>
      <c r="B23" s="20"/>
    </row>
    <row r="24" spans="1:2" ht="20.25">
      <c r="A24" s="73" t="s">
        <v>22</v>
      </c>
      <c r="B24" s="20">
        <v>0.12</v>
      </c>
    </row>
    <row r="25" spans="1:2" ht="21" thickBot="1">
      <c r="A25" s="68" t="s">
        <v>23</v>
      </c>
      <c r="B25" s="33"/>
    </row>
    <row r="26" spans="1:2" ht="21" thickBot="1">
      <c r="A26" s="61" t="s">
        <v>24</v>
      </c>
      <c r="B26" s="117">
        <f>B29+B30+B31+B33+B34+B35+B32</f>
        <v>2.77</v>
      </c>
    </row>
    <row r="27" spans="1:2" ht="20.25">
      <c r="A27" s="28" t="s">
        <v>25</v>
      </c>
      <c r="B27" s="122"/>
    </row>
    <row r="28" spans="1:2" ht="20.25">
      <c r="A28" s="30" t="s">
        <v>26</v>
      </c>
      <c r="B28" s="123"/>
    </row>
    <row r="29" spans="1:2" ht="20.25">
      <c r="A29" s="74" t="s">
        <v>27</v>
      </c>
      <c r="B29" s="20">
        <v>0.45</v>
      </c>
    </row>
    <row r="30" spans="1:2" ht="20.25">
      <c r="A30" s="73" t="s">
        <v>28</v>
      </c>
      <c r="B30" s="20">
        <v>0.2</v>
      </c>
    </row>
    <row r="31" spans="1:2" ht="20.25">
      <c r="A31" s="73" t="s">
        <v>29</v>
      </c>
      <c r="B31" s="20">
        <v>0.35</v>
      </c>
    </row>
    <row r="32" spans="1:2" ht="20.25">
      <c r="A32" s="73" t="s">
        <v>52</v>
      </c>
      <c r="B32" s="20">
        <v>0.5</v>
      </c>
    </row>
    <row r="33" spans="1:3" ht="20.25">
      <c r="A33" s="73" t="s">
        <v>53</v>
      </c>
      <c r="B33" s="20">
        <v>0.4</v>
      </c>
    </row>
    <row r="34" spans="1:3" ht="20.25">
      <c r="A34" s="74" t="s">
        <v>54</v>
      </c>
      <c r="B34" s="20">
        <v>0.46</v>
      </c>
    </row>
    <row r="35" spans="1:3" ht="21" customHeight="1" thickBot="1">
      <c r="A35" s="68" t="s">
        <v>55</v>
      </c>
      <c r="B35" s="33">
        <v>0.41</v>
      </c>
    </row>
    <row r="36" spans="1:3" ht="21" thickBot="1">
      <c r="A36" s="61" t="s">
        <v>33</v>
      </c>
      <c r="B36" s="5"/>
    </row>
    <row r="37" spans="1:3" ht="63" customHeight="1" thickBot="1">
      <c r="A37" s="76" t="s">
        <v>34</v>
      </c>
      <c r="B37" s="124">
        <v>3.85</v>
      </c>
    </row>
    <row r="38" spans="1:3" ht="21" thickBot="1">
      <c r="A38" s="125" t="s">
        <v>41</v>
      </c>
      <c r="B38" s="126">
        <v>1.67</v>
      </c>
    </row>
    <row r="39" spans="1:3" ht="21" thickBot="1">
      <c r="A39" s="79" t="s">
        <v>36</v>
      </c>
      <c r="B39" s="117">
        <f>B5+B11+B19+B26+B37+B38</f>
        <v>16.739999999999998</v>
      </c>
    </row>
    <row r="40" spans="1:3" ht="20.25">
      <c r="A40" s="91"/>
      <c r="B40" s="127"/>
    </row>
    <row r="41" spans="1:3" ht="15.75">
      <c r="A41" s="39" t="s">
        <v>37</v>
      </c>
    </row>
    <row r="45" spans="1:3">
      <c r="C45" s="1">
        <f>C41+C43+C44</f>
        <v>0</v>
      </c>
    </row>
  </sheetData>
  <mergeCells count="1">
    <mergeCell ref="A1:B1"/>
  </mergeCells>
  <pageMargins left="0.55118110236220474" right="0.23622047244094491" top="0.43307086614173229" bottom="0.31496062992125984" header="0.31496062992125984" footer="0.31496062992125984"/>
  <pageSetup paperSize="9" scale="5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</sheetPr>
  <dimension ref="A2:C44"/>
  <sheetViews>
    <sheetView workbookViewId="0">
      <selection activeCell="A4" sqref="A4"/>
    </sheetView>
  </sheetViews>
  <sheetFormatPr defaultRowHeight="12.75"/>
  <cols>
    <col min="1" max="1" width="123.7109375" style="1" customWidth="1"/>
    <col min="2" max="2" width="13.7109375" style="1" bestFit="1" customWidth="1"/>
    <col min="3" max="16384" width="9.140625" style="1"/>
  </cols>
  <sheetData>
    <row r="2" spans="1:2" ht="15">
      <c r="A2" s="130"/>
      <c r="B2" s="130"/>
    </row>
    <row r="3" spans="1:2" ht="18">
      <c r="A3" s="131" t="s">
        <v>76</v>
      </c>
      <c r="B3" s="131"/>
    </row>
    <row r="4" spans="1:2" ht="18.75" thickBot="1">
      <c r="A4" s="2"/>
      <c r="B4" s="3"/>
    </row>
    <row r="5" spans="1:2" ht="21" thickBot="1">
      <c r="A5" s="4" t="s">
        <v>1</v>
      </c>
      <c r="B5" s="5">
        <f>B7+B13+B21+B28+B38+B39</f>
        <v>17.22</v>
      </c>
    </row>
    <row r="6" spans="1:2" ht="21" thickBot="1">
      <c r="A6" s="6" t="s">
        <v>2</v>
      </c>
      <c r="B6" s="7"/>
    </row>
    <row r="7" spans="1:2" ht="21" thickBot="1">
      <c r="A7" s="8" t="s">
        <v>3</v>
      </c>
      <c r="B7" s="5">
        <f>B8+B9+B10+B11+B12</f>
        <v>3.42</v>
      </c>
    </row>
    <row r="8" spans="1:2" ht="20.25">
      <c r="A8" s="9" t="s">
        <v>4</v>
      </c>
      <c r="B8" s="10">
        <v>2</v>
      </c>
    </row>
    <row r="9" spans="1:2" ht="20.25">
      <c r="A9" s="11" t="s">
        <v>5</v>
      </c>
      <c r="B9" s="12">
        <v>0.6</v>
      </c>
    </row>
    <row r="10" spans="1:2" ht="20.25">
      <c r="A10" s="11" t="s">
        <v>6</v>
      </c>
      <c r="B10" s="12">
        <v>0.1</v>
      </c>
    </row>
    <row r="11" spans="1:2" ht="20.25">
      <c r="A11" s="13" t="s">
        <v>7</v>
      </c>
      <c r="B11" s="12">
        <v>0.09</v>
      </c>
    </row>
    <row r="12" spans="1:2" ht="57" thickBot="1">
      <c r="A12" s="14" t="s">
        <v>8</v>
      </c>
      <c r="B12" s="15">
        <v>0.63</v>
      </c>
    </row>
    <row r="13" spans="1:2" ht="21" thickBot="1">
      <c r="A13" s="16" t="s">
        <v>9</v>
      </c>
      <c r="B13" s="5">
        <f>B14+B15+B16+B17+B18+B20</f>
        <v>2.8099999999999996</v>
      </c>
    </row>
    <row r="14" spans="1:2" ht="20.25">
      <c r="A14" s="17" t="s">
        <v>10</v>
      </c>
      <c r="B14" s="18">
        <v>0.35</v>
      </c>
    </row>
    <row r="15" spans="1:2" ht="20.25">
      <c r="A15" s="13" t="s">
        <v>11</v>
      </c>
      <c r="B15" s="19">
        <v>0.55000000000000004</v>
      </c>
    </row>
    <row r="16" spans="1:2" ht="20.25">
      <c r="A16" s="13" t="s">
        <v>12</v>
      </c>
      <c r="B16" s="20">
        <v>0.5</v>
      </c>
    </row>
    <row r="17" spans="1:2" ht="20.25">
      <c r="A17" s="13" t="s">
        <v>13</v>
      </c>
      <c r="B17" s="20">
        <v>0.15</v>
      </c>
    </row>
    <row r="18" spans="1:2" ht="20.25">
      <c r="A18" s="13" t="s">
        <v>14</v>
      </c>
      <c r="B18" s="20">
        <v>0.06</v>
      </c>
    </row>
    <row r="19" spans="1:2" ht="20.25">
      <c r="A19" s="21" t="s">
        <v>15</v>
      </c>
      <c r="B19" s="20"/>
    </row>
    <row r="20" spans="1:2" ht="21" thickBot="1">
      <c r="A20" s="22" t="s">
        <v>16</v>
      </c>
      <c r="B20" s="23">
        <v>1.2</v>
      </c>
    </row>
    <row r="21" spans="1:2" ht="21" thickBot="1">
      <c r="A21" s="24" t="s">
        <v>17</v>
      </c>
      <c r="B21" s="5">
        <f>B22+B23+B24+B26+B27</f>
        <v>2.29</v>
      </c>
    </row>
    <row r="22" spans="1:2" ht="20.25">
      <c r="A22" s="9" t="s">
        <v>18</v>
      </c>
      <c r="B22" s="10">
        <v>1.6</v>
      </c>
    </row>
    <row r="23" spans="1:2" ht="20.25">
      <c r="A23" s="25" t="s">
        <v>19</v>
      </c>
      <c r="B23" s="12">
        <v>0.48</v>
      </c>
    </row>
    <row r="24" spans="1:2" ht="20.25">
      <c r="A24" s="11" t="s">
        <v>20</v>
      </c>
      <c r="B24" s="12">
        <v>0.11</v>
      </c>
    </row>
    <row r="25" spans="1:2" ht="20.25">
      <c r="A25" s="11" t="s">
        <v>21</v>
      </c>
      <c r="B25" s="20"/>
    </row>
    <row r="26" spans="1:2" ht="20.25">
      <c r="A26" s="26" t="s">
        <v>22</v>
      </c>
      <c r="B26" s="20">
        <v>0.1</v>
      </c>
    </row>
    <row r="27" spans="1:2" ht="19.5" thickBot="1">
      <c r="A27" s="14" t="s">
        <v>23</v>
      </c>
      <c r="B27" s="27"/>
    </row>
    <row r="28" spans="1:2" ht="21" thickBot="1">
      <c r="A28" s="6" t="s">
        <v>24</v>
      </c>
      <c r="B28" s="5">
        <f>B31+B32+B33+B34+B35+B36</f>
        <v>2.4400000000000004</v>
      </c>
    </row>
    <row r="29" spans="1:2" ht="20.25">
      <c r="A29" s="28" t="s">
        <v>25</v>
      </c>
      <c r="B29" s="29"/>
    </row>
    <row r="30" spans="1:2" ht="20.25">
      <c r="A30" s="30" t="s">
        <v>26</v>
      </c>
      <c r="B30" s="31"/>
    </row>
    <row r="31" spans="1:2" ht="20.25">
      <c r="A31" s="32" t="s">
        <v>27</v>
      </c>
      <c r="B31" s="20">
        <v>0.3</v>
      </c>
    </row>
    <row r="32" spans="1:2" ht="20.25">
      <c r="A32" s="26" t="s">
        <v>28</v>
      </c>
      <c r="B32" s="20">
        <v>0.17</v>
      </c>
    </row>
    <row r="33" spans="1:3" ht="20.25">
      <c r="A33" s="26" t="s">
        <v>29</v>
      </c>
      <c r="B33" s="20">
        <v>0.45</v>
      </c>
    </row>
    <row r="34" spans="1:3" ht="20.25">
      <c r="A34" s="26" t="s">
        <v>30</v>
      </c>
      <c r="B34" s="20">
        <v>0.39</v>
      </c>
    </row>
    <row r="35" spans="1:3" ht="20.25">
      <c r="A35" s="32" t="s">
        <v>31</v>
      </c>
      <c r="B35" s="12">
        <v>0.68</v>
      </c>
    </row>
    <row r="36" spans="1:3" ht="21" thickBot="1">
      <c r="A36" s="14" t="s">
        <v>32</v>
      </c>
      <c r="B36" s="33">
        <v>0.45</v>
      </c>
    </row>
    <row r="37" spans="1:3" ht="21" thickBot="1">
      <c r="A37" s="6" t="s">
        <v>33</v>
      </c>
      <c r="B37" s="5"/>
    </row>
    <row r="38" spans="1:3" ht="57" thickBot="1">
      <c r="A38" s="34" t="s">
        <v>34</v>
      </c>
      <c r="B38" s="36">
        <v>4.54</v>
      </c>
    </row>
    <row r="39" spans="1:3" ht="21" thickBot="1">
      <c r="A39" s="35" t="s">
        <v>35</v>
      </c>
      <c r="B39" s="40">
        <v>1.72</v>
      </c>
    </row>
    <row r="40" spans="1:3" ht="21" thickBot="1">
      <c r="A40" s="37" t="s">
        <v>36</v>
      </c>
      <c r="B40" s="5">
        <f>B7+B13+B21+B28+B38+B39</f>
        <v>17.22</v>
      </c>
    </row>
    <row r="41" spans="1:3">
      <c r="B41" s="38"/>
    </row>
    <row r="42" spans="1:3" ht="15.75">
      <c r="A42" s="39" t="s">
        <v>37</v>
      </c>
      <c r="B42" s="38"/>
    </row>
    <row r="44" spans="1:3">
      <c r="C44" s="1">
        <f>C40+C42+C43</f>
        <v>0</v>
      </c>
    </row>
  </sheetData>
  <mergeCells count="2">
    <mergeCell ref="A2:B2"/>
    <mergeCell ref="A3:B3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20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</sheetPr>
  <dimension ref="A2:C44"/>
  <sheetViews>
    <sheetView workbookViewId="0">
      <selection activeCell="A4" sqref="A4"/>
    </sheetView>
  </sheetViews>
  <sheetFormatPr defaultRowHeight="12.75"/>
  <cols>
    <col min="1" max="1" width="123.7109375" style="1" customWidth="1"/>
    <col min="2" max="2" width="13.7109375" style="1" bestFit="1" customWidth="1"/>
    <col min="3" max="16384" width="9.140625" style="1"/>
  </cols>
  <sheetData>
    <row r="2" spans="1:2" ht="15">
      <c r="A2" s="130"/>
      <c r="B2" s="130"/>
    </row>
    <row r="3" spans="1:2" ht="18">
      <c r="A3" s="131" t="s">
        <v>77</v>
      </c>
      <c r="B3" s="131"/>
    </row>
    <row r="4" spans="1:2" ht="18.75" thickBot="1">
      <c r="A4" s="2"/>
      <c r="B4" s="3"/>
    </row>
    <row r="5" spans="1:2" ht="21" thickBot="1">
      <c r="A5" s="4" t="s">
        <v>1</v>
      </c>
      <c r="B5" s="5">
        <f>B7+B13+B21+B28+B38+B39</f>
        <v>17.22</v>
      </c>
    </row>
    <row r="6" spans="1:2" ht="21" thickBot="1">
      <c r="A6" s="6" t="s">
        <v>2</v>
      </c>
      <c r="B6" s="7"/>
    </row>
    <row r="7" spans="1:2" ht="21" thickBot="1">
      <c r="A7" s="8" t="s">
        <v>3</v>
      </c>
      <c r="B7" s="5">
        <f>B8+B9+B10+B11+B12</f>
        <v>3.42</v>
      </c>
    </row>
    <row r="8" spans="1:2" ht="20.25">
      <c r="A8" s="9" t="s">
        <v>4</v>
      </c>
      <c r="B8" s="10">
        <v>2</v>
      </c>
    </row>
    <row r="9" spans="1:2" ht="20.25">
      <c r="A9" s="11" t="s">
        <v>5</v>
      </c>
      <c r="B9" s="12">
        <v>0.6</v>
      </c>
    </row>
    <row r="10" spans="1:2" ht="20.25">
      <c r="A10" s="11" t="s">
        <v>6</v>
      </c>
      <c r="B10" s="12">
        <v>0.1</v>
      </c>
    </row>
    <row r="11" spans="1:2" ht="20.25">
      <c r="A11" s="13" t="s">
        <v>7</v>
      </c>
      <c r="B11" s="12">
        <v>0.09</v>
      </c>
    </row>
    <row r="12" spans="1:2" ht="57" thickBot="1">
      <c r="A12" s="14" t="s">
        <v>8</v>
      </c>
      <c r="B12" s="15">
        <v>0.63</v>
      </c>
    </row>
    <row r="13" spans="1:2" ht="21" thickBot="1">
      <c r="A13" s="16" t="s">
        <v>9</v>
      </c>
      <c r="B13" s="5">
        <f>B14+B15+B16+B17+B18+B20</f>
        <v>2.8099999999999996</v>
      </c>
    </row>
    <row r="14" spans="1:2" ht="20.25">
      <c r="A14" s="17" t="s">
        <v>10</v>
      </c>
      <c r="B14" s="18">
        <v>0.35</v>
      </c>
    </row>
    <row r="15" spans="1:2" ht="20.25">
      <c r="A15" s="13" t="s">
        <v>11</v>
      </c>
      <c r="B15" s="19">
        <v>0.55000000000000004</v>
      </c>
    </row>
    <row r="16" spans="1:2" ht="20.25">
      <c r="A16" s="13" t="s">
        <v>12</v>
      </c>
      <c r="B16" s="20">
        <v>0.5</v>
      </c>
    </row>
    <row r="17" spans="1:2" ht="20.25">
      <c r="A17" s="13" t="s">
        <v>13</v>
      </c>
      <c r="B17" s="20">
        <v>0.15</v>
      </c>
    </row>
    <row r="18" spans="1:2" ht="20.25">
      <c r="A18" s="13" t="s">
        <v>14</v>
      </c>
      <c r="B18" s="20">
        <v>0.06</v>
      </c>
    </row>
    <row r="19" spans="1:2" ht="20.25">
      <c r="A19" s="21" t="s">
        <v>15</v>
      </c>
      <c r="B19" s="20"/>
    </row>
    <row r="20" spans="1:2" ht="21" thickBot="1">
      <c r="A20" s="22" t="s">
        <v>16</v>
      </c>
      <c r="B20" s="23">
        <v>1.2</v>
      </c>
    </row>
    <row r="21" spans="1:2" ht="21" thickBot="1">
      <c r="A21" s="24" t="s">
        <v>17</v>
      </c>
      <c r="B21" s="5">
        <f>B22+B23+B24+B26+B27</f>
        <v>2.29</v>
      </c>
    </row>
    <row r="22" spans="1:2" ht="20.25">
      <c r="A22" s="9" t="s">
        <v>18</v>
      </c>
      <c r="B22" s="10">
        <v>1.6</v>
      </c>
    </row>
    <row r="23" spans="1:2" ht="20.25">
      <c r="A23" s="25" t="s">
        <v>19</v>
      </c>
      <c r="B23" s="12">
        <v>0.48</v>
      </c>
    </row>
    <row r="24" spans="1:2" ht="20.25">
      <c r="A24" s="11" t="s">
        <v>20</v>
      </c>
      <c r="B24" s="12">
        <v>0.11</v>
      </c>
    </row>
    <row r="25" spans="1:2" ht="20.25">
      <c r="A25" s="11" t="s">
        <v>21</v>
      </c>
      <c r="B25" s="20"/>
    </row>
    <row r="26" spans="1:2" ht="20.25">
      <c r="A26" s="26" t="s">
        <v>22</v>
      </c>
      <c r="B26" s="20">
        <v>0.1</v>
      </c>
    </row>
    <row r="27" spans="1:2" ht="19.5" thickBot="1">
      <c r="A27" s="14" t="s">
        <v>23</v>
      </c>
      <c r="B27" s="27"/>
    </row>
    <row r="28" spans="1:2" ht="21" thickBot="1">
      <c r="A28" s="6" t="s">
        <v>24</v>
      </c>
      <c r="B28" s="5">
        <f>B31+B32+B33+B34+B35+B36</f>
        <v>2.4400000000000004</v>
      </c>
    </row>
    <row r="29" spans="1:2" ht="20.25">
      <c r="A29" s="28" t="s">
        <v>25</v>
      </c>
      <c r="B29" s="29"/>
    </row>
    <row r="30" spans="1:2" ht="20.25">
      <c r="A30" s="30" t="s">
        <v>26</v>
      </c>
      <c r="B30" s="31"/>
    </row>
    <row r="31" spans="1:2" ht="20.25">
      <c r="A31" s="32" t="s">
        <v>27</v>
      </c>
      <c r="B31" s="20">
        <v>0.3</v>
      </c>
    </row>
    <row r="32" spans="1:2" ht="20.25">
      <c r="A32" s="26" t="s">
        <v>28</v>
      </c>
      <c r="B32" s="20">
        <v>0.17</v>
      </c>
    </row>
    <row r="33" spans="1:3" ht="20.25">
      <c r="A33" s="26" t="s">
        <v>29</v>
      </c>
      <c r="B33" s="20">
        <v>0.45</v>
      </c>
    </row>
    <row r="34" spans="1:3" ht="20.25">
      <c r="A34" s="26" t="s">
        <v>30</v>
      </c>
      <c r="B34" s="20">
        <v>0.39</v>
      </c>
    </row>
    <row r="35" spans="1:3" ht="20.25">
      <c r="A35" s="32" t="s">
        <v>31</v>
      </c>
      <c r="B35" s="12">
        <v>0.68</v>
      </c>
    </row>
    <row r="36" spans="1:3" ht="21" thickBot="1">
      <c r="A36" s="14" t="s">
        <v>32</v>
      </c>
      <c r="B36" s="33">
        <v>0.45</v>
      </c>
    </row>
    <row r="37" spans="1:3" ht="21" thickBot="1">
      <c r="A37" s="6" t="s">
        <v>33</v>
      </c>
      <c r="B37" s="5"/>
    </row>
    <row r="38" spans="1:3" ht="57" thickBot="1">
      <c r="A38" s="34" t="s">
        <v>34</v>
      </c>
      <c r="B38" s="36">
        <v>4.54</v>
      </c>
    </row>
    <row r="39" spans="1:3" ht="21" thickBot="1">
      <c r="A39" s="35" t="s">
        <v>35</v>
      </c>
      <c r="B39" s="40">
        <v>1.72</v>
      </c>
    </row>
    <row r="40" spans="1:3" ht="21" thickBot="1">
      <c r="A40" s="37" t="s">
        <v>36</v>
      </c>
      <c r="B40" s="5">
        <f>B7+B13+B21+B28+B38+B39</f>
        <v>17.22</v>
      </c>
    </row>
    <row r="41" spans="1:3">
      <c r="B41" s="38"/>
    </row>
    <row r="42" spans="1:3" ht="15.75">
      <c r="A42" s="39" t="s">
        <v>37</v>
      </c>
      <c r="B42" s="38"/>
    </row>
    <row r="44" spans="1:3">
      <c r="C44" s="1">
        <f>C40+C42+C43</f>
        <v>0</v>
      </c>
    </row>
  </sheetData>
  <mergeCells count="2">
    <mergeCell ref="A2:B2"/>
    <mergeCell ref="A3:B3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B1:C42"/>
  <sheetViews>
    <sheetView view="pageBreakPreview" zoomScaleSheetLayoutView="100" workbookViewId="0">
      <selection activeCell="F43" sqref="F43"/>
    </sheetView>
  </sheetViews>
  <sheetFormatPr defaultRowHeight="12.75"/>
  <cols>
    <col min="1" max="1" width="0.85546875" style="1" customWidth="1"/>
    <col min="2" max="2" width="110.140625" style="1" customWidth="1"/>
    <col min="3" max="3" width="14.42578125" style="1" customWidth="1"/>
    <col min="4" max="16384" width="9.140625" style="1"/>
  </cols>
  <sheetData>
    <row r="1" spans="2:3">
      <c r="B1" s="41"/>
    </row>
    <row r="2" spans="2:3" ht="18.75">
      <c r="B2" s="129" t="s">
        <v>38</v>
      </c>
      <c r="C2" s="129"/>
    </row>
    <row r="3" spans="2:3" ht="16.5" thickBot="1">
      <c r="B3" s="42"/>
      <c r="C3" s="43"/>
    </row>
    <row r="4" spans="2:3" ht="28.5" customHeight="1" thickBot="1">
      <c r="B4" s="4" t="s">
        <v>1</v>
      </c>
      <c r="C4" s="44">
        <f>C6+C12+C21+C28+C38+C39</f>
        <v>16.700000000000003</v>
      </c>
    </row>
    <row r="5" spans="2:3" ht="19.5" thickBot="1">
      <c r="B5" s="6" t="s">
        <v>2</v>
      </c>
      <c r="C5" s="45"/>
    </row>
    <row r="6" spans="2:3" ht="19.5" thickBot="1">
      <c r="B6" s="8" t="s">
        <v>3</v>
      </c>
      <c r="C6" s="44">
        <f>C7+C8+C9+C10+C11</f>
        <v>3.3600000000000003</v>
      </c>
    </row>
    <row r="7" spans="2:3" ht="18.75">
      <c r="B7" s="9" t="s">
        <v>4</v>
      </c>
      <c r="C7" s="46">
        <v>2.1</v>
      </c>
    </row>
    <row r="8" spans="2:3" ht="18.75">
      <c r="B8" s="11" t="s">
        <v>5</v>
      </c>
      <c r="C8" s="47">
        <v>0.42</v>
      </c>
    </row>
    <row r="9" spans="2:3" ht="18.75">
      <c r="B9" s="11" t="s">
        <v>6</v>
      </c>
      <c r="C9" s="47">
        <v>0.08</v>
      </c>
    </row>
    <row r="10" spans="2:3" ht="18.75">
      <c r="B10" s="13" t="s">
        <v>7</v>
      </c>
      <c r="C10" s="47">
        <v>0.1</v>
      </c>
    </row>
    <row r="11" spans="2:3" ht="57" customHeight="1" thickBot="1">
      <c r="B11" s="14" t="s">
        <v>8</v>
      </c>
      <c r="C11" s="48">
        <v>0.66</v>
      </c>
    </row>
    <row r="12" spans="2:3" ht="19.5" thickBot="1">
      <c r="B12" s="16" t="s">
        <v>9</v>
      </c>
      <c r="C12" s="44">
        <f>C13+C14+C15+C16+C17+C18+C20</f>
        <v>4.46</v>
      </c>
    </row>
    <row r="13" spans="2:3" ht="18.75">
      <c r="B13" s="17" t="s">
        <v>10</v>
      </c>
      <c r="C13" s="46">
        <v>0.36</v>
      </c>
    </row>
    <row r="14" spans="2:3" ht="18.75">
      <c r="B14" s="13" t="s">
        <v>11</v>
      </c>
      <c r="C14" s="47">
        <v>0.66</v>
      </c>
    </row>
    <row r="15" spans="2:3" ht="18.75">
      <c r="B15" s="13" t="s">
        <v>12</v>
      </c>
      <c r="C15" s="47">
        <v>0.52</v>
      </c>
    </row>
    <row r="16" spans="2:3" ht="18.75">
      <c r="B16" s="13" t="s">
        <v>13</v>
      </c>
      <c r="C16" s="47">
        <v>0.13</v>
      </c>
    </row>
    <row r="17" spans="2:3" ht="18.75">
      <c r="B17" s="13" t="s">
        <v>14</v>
      </c>
      <c r="C17" s="47">
        <v>0.08</v>
      </c>
    </row>
    <row r="18" spans="2:3" ht="18.75">
      <c r="B18" s="13" t="s">
        <v>40</v>
      </c>
      <c r="C18" s="47">
        <v>0.48</v>
      </c>
    </row>
    <row r="19" spans="2:3" ht="18">
      <c r="B19" s="49" t="s">
        <v>15</v>
      </c>
      <c r="C19" s="47"/>
    </row>
    <row r="20" spans="2:3" ht="18.75" thickBot="1">
      <c r="B20" s="22" t="s">
        <v>16</v>
      </c>
      <c r="C20" s="50">
        <v>2.23</v>
      </c>
    </row>
    <row r="21" spans="2:3" ht="19.5" thickBot="1">
      <c r="B21" s="24" t="s">
        <v>17</v>
      </c>
      <c r="C21" s="44">
        <f>C22+C23+C24+C26+C27</f>
        <v>1.56</v>
      </c>
    </row>
    <row r="22" spans="2:3" ht="18.75">
      <c r="B22" s="9" t="s">
        <v>18</v>
      </c>
      <c r="C22" s="46">
        <v>1.1000000000000001</v>
      </c>
    </row>
    <row r="23" spans="2:3" ht="18.75">
      <c r="B23" s="25" t="s">
        <v>19</v>
      </c>
      <c r="C23" s="47">
        <v>0.22</v>
      </c>
    </row>
    <row r="24" spans="2:3" ht="18.75">
      <c r="B24" s="11" t="s">
        <v>20</v>
      </c>
      <c r="C24" s="47">
        <v>0.1</v>
      </c>
    </row>
    <row r="25" spans="2:3" ht="18.75">
      <c r="B25" s="11" t="s">
        <v>21</v>
      </c>
      <c r="C25" s="47"/>
    </row>
    <row r="26" spans="2:3" ht="18.75">
      <c r="B26" s="26" t="s">
        <v>22</v>
      </c>
      <c r="C26" s="47">
        <v>0.14000000000000001</v>
      </c>
    </row>
    <row r="27" spans="2:3" ht="19.5" thickBot="1">
      <c r="B27" s="14" t="s">
        <v>23</v>
      </c>
      <c r="C27" s="50"/>
    </row>
    <row r="28" spans="2:3" ht="19.5" thickBot="1">
      <c r="B28" s="6" t="s">
        <v>24</v>
      </c>
      <c r="C28" s="44">
        <f>C31+C32+C33+C34+C35+C36</f>
        <v>2.4499999999999997</v>
      </c>
    </row>
    <row r="29" spans="2:3" ht="18.75">
      <c r="B29" s="28" t="s">
        <v>25</v>
      </c>
      <c r="C29" s="46"/>
    </row>
    <row r="30" spans="2:3" ht="18.75">
      <c r="B30" s="30" t="s">
        <v>26</v>
      </c>
      <c r="C30" s="47"/>
    </row>
    <row r="31" spans="2:3" ht="18.75">
      <c r="B31" s="32" t="s">
        <v>27</v>
      </c>
      <c r="C31" s="47">
        <v>0.61</v>
      </c>
    </row>
    <row r="32" spans="2:3" ht="18.75">
      <c r="B32" s="26" t="s">
        <v>28</v>
      </c>
      <c r="C32" s="47">
        <v>0.18</v>
      </c>
    </row>
    <row r="33" spans="2:3" ht="18.75">
      <c r="B33" s="26" t="s">
        <v>29</v>
      </c>
      <c r="C33" s="47">
        <v>0.36</v>
      </c>
    </row>
    <row r="34" spans="2:3" ht="18.75">
      <c r="B34" s="26" t="s">
        <v>30</v>
      </c>
      <c r="C34" s="47">
        <v>0.4</v>
      </c>
    </row>
    <row r="35" spans="2:3" ht="18.75">
      <c r="B35" s="32" t="s">
        <v>31</v>
      </c>
      <c r="C35" s="47">
        <v>0.48</v>
      </c>
    </row>
    <row r="36" spans="2:3" ht="21" customHeight="1" thickBot="1">
      <c r="B36" s="14" t="s">
        <v>32</v>
      </c>
      <c r="C36" s="50">
        <v>0.42</v>
      </c>
    </row>
    <row r="37" spans="2:3" ht="19.5" thickBot="1">
      <c r="B37" s="6" t="s">
        <v>33</v>
      </c>
      <c r="C37" s="51"/>
    </row>
    <row r="38" spans="2:3" ht="63" customHeight="1" thickBot="1">
      <c r="B38" s="34" t="s">
        <v>34</v>
      </c>
      <c r="C38" s="52">
        <v>3.2</v>
      </c>
    </row>
    <row r="39" spans="2:3" ht="19.5" thickBot="1">
      <c r="B39" s="53" t="s">
        <v>41</v>
      </c>
      <c r="C39" s="54">
        <v>1.67</v>
      </c>
    </row>
    <row r="40" spans="2:3" ht="18.75" thickBot="1">
      <c r="B40" s="37" t="s">
        <v>36</v>
      </c>
      <c r="C40" s="44">
        <f>C6+C12+C21+C28+C38+C39</f>
        <v>16.700000000000003</v>
      </c>
    </row>
    <row r="41" spans="2:3" ht="18.75">
      <c r="B41" s="56"/>
      <c r="C41" s="57"/>
    </row>
    <row r="42" spans="2:3" ht="13.5" customHeight="1">
      <c r="B42" s="39" t="s">
        <v>37</v>
      </c>
    </row>
  </sheetData>
  <mergeCells count="1">
    <mergeCell ref="B2:C2"/>
  </mergeCells>
  <pageMargins left="0.55118110236220474" right="0.23" top="0.43307086614173229" bottom="0.31496062992125984" header="0.31496062992125984" footer="0.31496062992125984"/>
  <pageSetup paperSize="9" scale="6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2:C44"/>
  <sheetViews>
    <sheetView workbookViewId="0">
      <selection activeCell="F12" sqref="F12"/>
    </sheetView>
  </sheetViews>
  <sheetFormatPr defaultRowHeight="12.75"/>
  <cols>
    <col min="1" max="1" width="123.7109375" style="1" customWidth="1"/>
    <col min="2" max="2" width="13.7109375" style="1" bestFit="1" customWidth="1"/>
    <col min="3" max="16384" width="9.140625" style="1"/>
  </cols>
  <sheetData>
    <row r="2" spans="1:2" ht="15">
      <c r="A2" s="130"/>
      <c r="B2" s="130"/>
    </row>
    <row r="3" spans="1:2" ht="18">
      <c r="A3" s="131" t="s">
        <v>75</v>
      </c>
      <c r="B3" s="131"/>
    </row>
    <row r="4" spans="1:2" ht="18.75" thickBot="1">
      <c r="A4" s="2"/>
      <c r="B4" s="3"/>
    </row>
    <row r="5" spans="1:2" ht="21" thickBot="1">
      <c r="A5" s="4" t="s">
        <v>1</v>
      </c>
      <c r="B5" s="5">
        <f>B7+B13+B21+B28+B38+B39</f>
        <v>17.22</v>
      </c>
    </row>
    <row r="6" spans="1:2" ht="21" thickBot="1">
      <c r="A6" s="6" t="s">
        <v>2</v>
      </c>
      <c r="B6" s="7"/>
    </row>
    <row r="7" spans="1:2" ht="21" thickBot="1">
      <c r="A7" s="8" t="s">
        <v>3</v>
      </c>
      <c r="B7" s="5">
        <f>B8+B9+B10+B11+B12</f>
        <v>3.42</v>
      </c>
    </row>
    <row r="8" spans="1:2" ht="20.25">
      <c r="A8" s="9" t="s">
        <v>4</v>
      </c>
      <c r="B8" s="10">
        <v>2</v>
      </c>
    </row>
    <row r="9" spans="1:2" ht="20.25">
      <c r="A9" s="11" t="s">
        <v>5</v>
      </c>
      <c r="B9" s="12">
        <v>0.6</v>
      </c>
    </row>
    <row r="10" spans="1:2" ht="20.25">
      <c r="A10" s="11" t="s">
        <v>6</v>
      </c>
      <c r="B10" s="12">
        <v>0.1</v>
      </c>
    </row>
    <row r="11" spans="1:2" ht="20.25">
      <c r="A11" s="13" t="s">
        <v>7</v>
      </c>
      <c r="B11" s="12">
        <v>0.09</v>
      </c>
    </row>
    <row r="12" spans="1:2" ht="57" thickBot="1">
      <c r="A12" s="14" t="s">
        <v>8</v>
      </c>
      <c r="B12" s="15">
        <v>0.63</v>
      </c>
    </row>
    <row r="13" spans="1:2" ht="21" thickBot="1">
      <c r="A13" s="16" t="s">
        <v>9</v>
      </c>
      <c r="B13" s="5">
        <f>B14+B15+B16+B17+B18+B20</f>
        <v>2.8099999999999996</v>
      </c>
    </row>
    <row r="14" spans="1:2" ht="20.25">
      <c r="A14" s="17" t="s">
        <v>10</v>
      </c>
      <c r="B14" s="18">
        <v>0.35</v>
      </c>
    </row>
    <row r="15" spans="1:2" ht="20.25">
      <c r="A15" s="13" t="s">
        <v>11</v>
      </c>
      <c r="B15" s="19">
        <v>0.55000000000000004</v>
      </c>
    </row>
    <row r="16" spans="1:2" ht="20.25">
      <c r="A16" s="13" t="s">
        <v>12</v>
      </c>
      <c r="B16" s="20">
        <v>0.5</v>
      </c>
    </row>
    <row r="17" spans="1:2" ht="20.25">
      <c r="A17" s="13" t="s">
        <v>13</v>
      </c>
      <c r="B17" s="20">
        <v>0.15</v>
      </c>
    </row>
    <row r="18" spans="1:2" ht="20.25">
      <c r="A18" s="13" t="s">
        <v>14</v>
      </c>
      <c r="B18" s="20">
        <v>0.06</v>
      </c>
    </row>
    <row r="19" spans="1:2" ht="20.25">
      <c r="A19" s="21" t="s">
        <v>15</v>
      </c>
      <c r="B19" s="20"/>
    </row>
    <row r="20" spans="1:2" ht="21" thickBot="1">
      <c r="A20" s="22" t="s">
        <v>16</v>
      </c>
      <c r="B20" s="23">
        <v>1.2</v>
      </c>
    </row>
    <row r="21" spans="1:2" ht="21" thickBot="1">
      <c r="A21" s="24" t="s">
        <v>17</v>
      </c>
      <c r="B21" s="5">
        <f>B22+B23+B24+B26+B27</f>
        <v>2.29</v>
      </c>
    </row>
    <row r="22" spans="1:2" ht="20.25">
      <c r="A22" s="9" t="s">
        <v>18</v>
      </c>
      <c r="B22" s="10">
        <v>1.6</v>
      </c>
    </row>
    <row r="23" spans="1:2" ht="20.25">
      <c r="A23" s="25" t="s">
        <v>19</v>
      </c>
      <c r="B23" s="12">
        <v>0.48</v>
      </c>
    </row>
    <row r="24" spans="1:2" ht="20.25">
      <c r="A24" s="11" t="s">
        <v>20</v>
      </c>
      <c r="B24" s="12">
        <v>0.11</v>
      </c>
    </row>
    <row r="25" spans="1:2" ht="20.25">
      <c r="A25" s="11" t="s">
        <v>21</v>
      </c>
      <c r="B25" s="20"/>
    </row>
    <row r="26" spans="1:2" ht="20.25">
      <c r="A26" s="26" t="s">
        <v>22</v>
      </c>
      <c r="B26" s="20">
        <v>0.1</v>
      </c>
    </row>
    <row r="27" spans="1:2" ht="19.5" thickBot="1">
      <c r="A27" s="14" t="s">
        <v>23</v>
      </c>
      <c r="B27" s="27"/>
    </row>
    <row r="28" spans="1:2" ht="21" thickBot="1">
      <c r="A28" s="6" t="s">
        <v>24</v>
      </c>
      <c r="B28" s="5">
        <f>B31+B32+B33+B34+B35+B36</f>
        <v>2.4400000000000004</v>
      </c>
    </row>
    <row r="29" spans="1:2" ht="20.25">
      <c r="A29" s="28" t="s">
        <v>25</v>
      </c>
      <c r="B29" s="29"/>
    </row>
    <row r="30" spans="1:2" ht="20.25">
      <c r="A30" s="30" t="s">
        <v>26</v>
      </c>
      <c r="B30" s="31"/>
    </row>
    <row r="31" spans="1:2" ht="20.25">
      <c r="A31" s="32" t="s">
        <v>27</v>
      </c>
      <c r="B31" s="20">
        <v>0.3</v>
      </c>
    </row>
    <row r="32" spans="1:2" ht="20.25">
      <c r="A32" s="26" t="s">
        <v>28</v>
      </c>
      <c r="B32" s="20">
        <v>0.17</v>
      </c>
    </row>
    <row r="33" spans="1:3" ht="20.25">
      <c r="A33" s="26" t="s">
        <v>29</v>
      </c>
      <c r="B33" s="20">
        <v>0.45</v>
      </c>
    </row>
    <row r="34" spans="1:3" ht="20.25">
      <c r="A34" s="26" t="s">
        <v>30</v>
      </c>
      <c r="B34" s="20">
        <v>0.39</v>
      </c>
    </row>
    <row r="35" spans="1:3" ht="20.25">
      <c r="A35" s="32" t="s">
        <v>31</v>
      </c>
      <c r="B35" s="12">
        <v>0.68</v>
      </c>
    </row>
    <row r="36" spans="1:3" ht="21" thickBot="1">
      <c r="A36" s="14" t="s">
        <v>32</v>
      </c>
      <c r="B36" s="33">
        <v>0.45</v>
      </c>
    </row>
    <row r="37" spans="1:3" ht="21" thickBot="1">
      <c r="A37" s="6" t="s">
        <v>33</v>
      </c>
      <c r="B37" s="5"/>
    </row>
    <row r="38" spans="1:3" ht="57" thickBot="1">
      <c r="A38" s="34" t="s">
        <v>34</v>
      </c>
      <c r="B38" s="36">
        <v>4.54</v>
      </c>
    </row>
    <row r="39" spans="1:3" ht="21" thickBot="1">
      <c r="A39" s="35" t="s">
        <v>35</v>
      </c>
      <c r="B39" s="40">
        <v>1.72</v>
      </c>
    </row>
    <row r="40" spans="1:3" ht="21" thickBot="1">
      <c r="A40" s="37" t="s">
        <v>36</v>
      </c>
      <c r="B40" s="5">
        <f>B7+B13+B21+B28+B38+B39</f>
        <v>17.22</v>
      </c>
    </row>
    <row r="41" spans="1:3">
      <c r="B41" s="38"/>
    </row>
    <row r="42" spans="1:3" ht="15.75">
      <c r="A42" s="39" t="s">
        <v>37</v>
      </c>
      <c r="B42" s="38"/>
    </row>
    <row r="44" spans="1:3">
      <c r="C44" s="1">
        <f>C40+C42+C43</f>
        <v>0</v>
      </c>
    </row>
  </sheetData>
  <mergeCells count="2">
    <mergeCell ref="A2:B2"/>
    <mergeCell ref="A3:B3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20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2:C44"/>
  <sheetViews>
    <sheetView workbookViewId="0">
      <selection activeCell="A4" sqref="A4"/>
    </sheetView>
  </sheetViews>
  <sheetFormatPr defaultRowHeight="12.75"/>
  <cols>
    <col min="1" max="1" width="123.7109375" style="1" customWidth="1"/>
    <col min="2" max="2" width="13.7109375" style="1" bestFit="1" customWidth="1"/>
    <col min="3" max="16384" width="9.140625" style="1"/>
  </cols>
  <sheetData>
    <row r="2" spans="1:2" ht="15">
      <c r="A2" s="130"/>
      <c r="B2" s="130"/>
    </row>
    <row r="3" spans="1:2" ht="18">
      <c r="A3" s="131" t="s">
        <v>78</v>
      </c>
      <c r="B3" s="131"/>
    </row>
    <row r="4" spans="1:2" ht="18.75" thickBot="1">
      <c r="A4" s="2"/>
      <c r="B4" s="3"/>
    </row>
    <row r="5" spans="1:2" ht="21" thickBot="1">
      <c r="A5" s="4" t="s">
        <v>1</v>
      </c>
      <c r="B5" s="5">
        <f>B7+B13+B21+B28+B38+B39</f>
        <v>17.22</v>
      </c>
    </row>
    <row r="6" spans="1:2" ht="21" thickBot="1">
      <c r="A6" s="6" t="s">
        <v>2</v>
      </c>
      <c r="B6" s="7"/>
    </row>
    <row r="7" spans="1:2" ht="21" thickBot="1">
      <c r="A7" s="8" t="s">
        <v>3</v>
      </c>
      <c r="B7" s="5">
        <f>B8+B9+B10+B11+B12</f>
        <v>3.42</v>
      </c>
    </row>
    <row r="8" spans="1:2" ht="20.25">
      <c r="A8" s="9" t="s">
        <v>4</v>
      </c>
      <c r="B8" s="10">
        <v>2</v>
      </c>
    </row>
    <row r="9" spans="1:2" ht="20.25">
      <c r="A9" s="11" t="s">
        <v>5</v>
      </c>
      <c r="B9" s="12">
        <v>0.6</v>
      </c>
    </row>
    <row r="10" spans="1:2" ht="20.25">
      <c r="A10" s="11" t="s">
        <v>6</v>
      </c>
      <c r="B10" s="12">
        <v>0.1</v>
      </c>
    </row>
    <row r="11" spans="1:2" ht="20.25">
      <c r="A11" s="13" t="s">
        <v>7</v>
      </c>
      <c r="B11" s="12">
        <v>0.09</v>
      </c>
    </row>
    <row r="12" spans="1:2" ht="57" thickBot="1">
      <c r="A12" s="14" t="s">
        <v>8</v>
      </c>
      <c r="B12" s="15">
        <v>0.63</v>
      </c>
    </row>
    <row r="13" spans="1:2" ht="21" thickBot="1">
      <c r="A13" s="16" t="s">
        <v>9</v>
      </c>
      <c r="B13" s="5">
        <f>B14+B15+B16+B17+B18+B20</f>
        <v>2.8099999999999996</v>
      </c>
    </row>
    <row r="14" spans="1:2" ht="20.25">
      <c r="A14" s="17" t="s">
        <v>10</v>
      </c>
      <c r="B14" s="18">
        <v>0.35</v>
      </c>
    </row>
    <row r="15" spans="1:2" ht="20.25">
      <c r="A15" s="13" t="s">
        <v>11</v>
      </c>
      <c r="B15" s="19">
        <v>0.55000000000000004</v>
      </c>
    </row>
    <row r="16" spans="1:2" ht="20.25">
      <c r="A16" s="13" t="s">
        <v>12</v>
      </c>
      <c r="B16" s="20">
        <v>0.5</v>
      </c>
    </row>
    <row r="17" spans="1:2" ht="20.25">
      <c r="A17" s="13" t="s">
        <v>13</v>
      </c>
      <c r="B17" s="20">
        <v>0.15</v>
      </c>
    </row>
    <row r="18" spans="1:2" ht="20.25">
      <c r="A18" s="13" t="s">
        <v>14</v>
      </c>
      <c r="B18" s="20">
        <v>0.06</v>
      </c>
    </row>
    <row r="19" spans="1:2" ht="20.25">
      <c r="A19" s="21" t="s">
        <v>15</v>
      </c>
      <c r="B19" s="20"/>
    </row>
    <row r="20" spans="1:2" ht="21" thickBot="1">
      <c r="A20" s="22" t="s">
        <v>16</v>
      </c>
      <c r="B20" s="23">
        <v>1.2</v>
      </c>
    </row>
    <row r="21" spans="1:2" ht="21" thickBot="1">
      <c r="A21" s="24" t="s">
        <v>17</v>
      </c>
      <c r="B21" s="5">
        <f>B22+B23+B24+B26+B27</f>
        <v>2.29</v>
      </c>
    </row>
    <row r="22" spans="1:2" ht="20.25">
      <c r="A22" s="9" t="s">
        <v>18</v>
      </c>
      <c r="B22" s="10">
        <v>1.6</v>
      </c>
    </row>
    <row r="23" spans="1:2" ht="20.25">
      <c r="A23" s="25" t="s">
        <v>19</v>
      </c>
      <c r="B23" s="12">
        <v>0.48</v>
      </c>
    </row>
    <row r="24" spans="1:2" ht="20.25">
      <c r="A24" s="11" t="s">
        <v>20</v>
      </c>
      <c r="B24" s="12">
        <v>0.11</v>
      </c>
    </row>
    <row r="25" spans="1:2" ht="20.25">
      <c r="A25" s="11" t="s">
        <v>21</v>
      </c>
      <c r="B25" s="20"/>
    </row>
    <row r="26" spans="1:2" ht="20.25">
      <c r="A26" s="26" t="s">
        <v>22</v>
      </c>
      <c r="B26" s="20">
        <v>0.1</v>
      </c>
    </row>
    <row r="27" spans="1:2" ht="19.5" thickBot="1">
      <c r="A27" s="14" t="s">
        <v>23</v>
      </c>
      <c r="B27" s="27"/>
    </row>
    <row r="28" spans="1:2" ht="21" thickBot="1">
      <c r="A28" s="6" t="s">
        <v>24</v>
      </c>
      <c r="B28" s="5">
        <f>B31+B32+B33+B34+B35+B36</f>
        <v>2.4400000000000004</v>
      </c>
    </row>
    <row r="29" spans="1:2" ht="20.25">
      <c r="A29" s="28" t="s">
        <v>25</v>
      </c>
      <c r="B29" s="29"/>
    </row>
    <row r="30" spans="1:2" ht="20.25">
      <c r="A30" s="30" t="s">
        <v>26</v>
      </c>
      <c r="B30" s="31"/>
    </row>
    <row r="31" spans="1:2" ht="20.25">
      <c r="A31" s="32" t="s">
        <v>27</v>
      </c>
      <c r="B31" s="20">
        <v>0.3</v>
      </c>
    </row>
    <row r="32" spans="1:2" ht="20.25">
      <c r="A32" s="26" t="s">
        <v>28</v>
      </c>
      <c r="B32" s="20">
        <v>0.17</v>
      </c>
    </row>
    <row r="33" spans="1:3" ht="20.25">
      <c r="A33" s="26" t="s">
        <v>29</v>
      </c>
      <c r="B33" s="20">
        <v>0.45</v>
      </c>
    </row>
    <row r="34" spans="1:3" ht="20.25">
      <c r="A34" s="26" t="s">
        <v>30</v>
      </c>
      <c r="B34" s="20">
        <v>0.39</v>
      </c>
    </row>
    <row r="35" spans="1:3" ht="20.25">
      <c r="A35" s="32" t="s">
        <v>31</v>
      </c>
      <c r="B35" s="12">
        <v>0.68</v>
      </c>
    </row>
    <row r="36" spans="1:3" ht="21" thickBot="1">
      <c r="A36" s="14" t="s">
        <v>32</v>
      </c>
      <c r="B36" s="33">
        <v>0.45</v>
      </c>
    </row>
    <row r="37" spans="1:3" ht="21" thickBot="1">
      <c r="A37" s="6" t="s">
        <v>33</v>
      </c>
      <c r="B37" s="5"/>
    </row>
    <row r="38" spans="1:3" ht="57" thickBot="1">
      <c r="A38" s="34" t="s">
        <v>34</v>
      </c>
      <c r="B38" s="36">
        <v>4.54</v>
      </c>
    </row>
    <row r="39" spans="1:3" ht="21" thickBot="1">
      <c r="A39" s="35" t="s">
        <v>35</v>
      </c>
      <c r="B39" s="40">
        <v>1.72</v>
      </c>
    </row>
    <row r="40" spans="1:3" ht="21" thickBot="1">
      <c r="A40" s="37" t="s">
        <v>36</v>
      </c>
      <c r="B40" s="5">
        <f>B7+B13+B21+B28+B38+B39</f>
        <v>17.22</v>
      </c>
    </row>
    <row r="41" spans="1:3">
      <c r="B41" s="38"/>
    </row>
    <row r="42" spans="1:3" ht="15.75">
      <c r="A42" s="39" t="s">
        <v>37</v>
      </c>
      <c r="B42" s="38"/>
    </row>
    <row r="44" spans="1:3">
      <c r="C44" s="1">
        <f>C40+C42+C43</f>
        <v>0</v>
      </c>
    </row>
  </sheetData>
  <mergeCells count="2">
    <mergeCell ref="A2:B2"/>
    <mergeCell ref="A3:B3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20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B1:H45"/>
  <sheetViews>
    <sheetView view="pageBreakPreview" zoomScaleSheetLayoutView="100" workbookViewId="0">
      <selection activeCell="B48" sqref="B48"/>
    </sheetView>
  </sheetViews>
  <sheetFormatPr defaultRowHeight="12.75"/>
  <cols>
    <col min="1" max="1" width="0.85546875" style="1" customWidth="1"/>
    <col min="2" max="2" width="110.140625" style="1" customWidth="1"/>
    <col min="3" max="16384" width="9.140625" style="1"/>
  </cols>
  <sheetData>
    <row r="1" spans="2:3" ht="45" customHeight="1">
      <c r="B1" s="131" t="s">
        <v>79</v>
      </c>
      <c r="C1" s="131"/>
    </row>
    <row r="2" spans="2:3" ht="16.5" thickBot="1">
      <c r="B2" s="80"/>
    </row>
    <row r="3" spans="2:3" ht="28.5" customHeight="1" thickBot="1">
      <c r="B3" s="4" t="s">
        <v>1</v>
      </c>
      <c r="C3" s="44">
        <f>C5+C11+C20+C27+C37+C38</f>
        <v>17.850000000000001</v>
      </c>
    </row>
    <row r="4" spans="2:3" ht="19.5" thickBot="1">
      <c r="B4" s="6" t="s">
        <v>2</v>
      </c>
      <c r="C4" s="45"/>
    </row>
    <row r="5" spans="2:3" ht="19.5" thickBot="1">
      <c r="B5" s="8" t="s">
        <v>3</v>
      </c>
      <c r="C5" s="44">
        <f>C6+C7+C8+C9+C10</f>
        <v>3.3800000000000003</v>
      </c>
    </row>
    <row r="6" spans="2:3" ht="18.75">
      <c r="B6" s="9" t="s">
        <v>4</v>
      </c>
      <c r="C6" s="46">
        <v>1.87</v>
      </c>
    </row>
    <row r="7" spans="2:3" ht="18.75">
      <c r="B7" s="11" t="s">
        <v>5</v>
      </c>
      <c r="C7" s="47">
        <v>0.37</v>
      </c>
    </row>
    <row r="8" spans="2:3" ht="18.75">
      <c r="B8" s="11" t="s">
        <v>6</v>
      </c>
      <c r="C8" s="47">
        <v>0.08</v>
      </c>
    </row>
    <row r="9" spans="2:3" ht="18.75">
      <c r="B9" s="13" t="s">
        <v>39</v>
      </c>
      <c r="C9" s="47">
        <v>0.1</v>
      </c>
    </row>
    <row r="10" spans="2:3" ht="57" customHeight="1" thickBot="1">
      <c r="B10" s="14" t="s">
        <v>8</v>
      </c>
      <c r="C10" s="90">
        <v>0.96</v>
      </c>
    </row>
    <row r="11" spans="2:3" ht="19.5" thickBot="1">
      <c r="B11" s="16" t="s">
        <v>9</v>
      </c>
      <c r="C11" s="44">
        <f>C12+C13+C14+C15+C17+C19+C16</f>
        <v>5.3900000000000006</v>
      </c>
    </row>
    <row r="12" spans="2:3" ht="18.75">
      <c r="B12" s="17" t="s">
        <v>10</v>
      </c>
      <c r="C12" s="46">
        <v>0.56000000000000005</v>
      </c>
    </row>
    <row r="13" spans="2:3" ht="18.75">
      <c r="B13" s="13" t="s">
        <v>11</v>
      </c>
      <c r="C13" s="47">
        <v>0.79</v>
      </c>
    </row>
    <row r="14" spans="2:3" ht="18.75">
      <c r="B14" s="13" t="s">
        <v>12</v>
      </c>
      <c r="C14" s="47">
        <v>0.72</v>
      </c>
    </row>
    <row r="15" spans="2:3" ht="18.75">
      <c r="B15" s="13" t="s">
        <v>13</v>
      </c>
      <c r="C15" s="47">
        <v>0.33</v>
      </c>
    </row>
    <row r="16" spans="2:3" ht="18.75">
      <c r="B16" s="13" t="s">
        <v>14</v>
      </c>
      <c r="C16" s="47">
        <v>0.08</v>
      </c>
    </row>
    <row r="17" spans="2:3" ht="18.75">
      <c r="B17" s="13" t="s">
        <v>40</v>
      </c>
      <c r="C17" s="47">
        <v>0.48</v>
      </c>
    </row>
    <row r="18" spans="2:3" ht="18">
      <c r="B18" s="21" t="s">
        <v>15</v>
      </c>
      <c r="C18" s="47"/>
    </row>
    <row r="19" spans="2:3" ht="18.75" thickBot="1">
      <c r="B19" s="22" t="s">
        <v>16</v>
      </c>
      <c r="C19" s="50">
        <v>2.4300000000000002</v>
      </c>
    </row>
    <row r="20" spans="2:3" ht="19.5" thickBot="1">
      <c r="B20" s="24" t="s">
        <v>17</v>
      </c>
      <c r="C20" s="44">
        <f>C21+C22+C23+C25+C26</f>
        <v>1.4700000000000002</v>
      </c>
    </row>
    <row r="21" spans="2:3" ht="18.75">
      <c r="B21" s="9" t="s">
        <v>18</v>
      </c>
      <c r="C21" s="46">
        <v>1.03</v>
      </c>
    </row>
    <row r="22" spans="2:3" ht="18.75">
      <c r="B22" s="25" t="s">
        <v>19</v>
      </c>
      <c r="C22" s="47">
        <v>0.2</v>
      </c>
    </row>
    <row r="23" spans="2:3" ht="18.75">
      <c r="B23" s="11" t="s">
        <v>20</v>
      </c>
      <c r="C23" s="47">
        <v>0.1</v>
      </c>
    </row>
    <row r="24" spans="2:3" ht="18.75">
      <c r="B24" s="11" t="s">
        <v>21</v>
      </c>
      <c r="C24" s="47"/>
    </row>
    <row r="25" spans="2:3" ht="18.75">
      <c r="B25" s="26" t="s">
        <v>22</v>
      </c>
      <c r="C25" s="47">
        <v>0.14000000000000001</v>
      </c>
    </row>
    <row r="26" spans="2:3" ht="19.5" thickBot="1">
      <c r="B26" s="14" t="s">
        <v>23</v>
      </c>
      <c r="C26" s="50"/>
    </row>
    <row r="27" spans="2:3" ht="19.5" thickBot="1">
      <c r="B27" s="6" t="s">
        <v>24</v>
      </c>
      <c r="C27" s="44">
        <f>C30+C31+C32+C33+C34+C35</f>
        <v>2.13</v>
      </c>
    </row>
    <row r="28" spans="2:3" ht="18.75">
      <c r="B28" s="28" t="s">
        <v>25</v>
      </c>
      <c r="C28" s="46"/>
    </row>
    <row r="29" spans="2:3" ht="18.75">
      <c r="B29" s="30" t="s">
        <v>26</v>
      </c>
      <c r="C29" s="47"/>
    </row>
    <row r="30" spans="2:3" ht="18.75">
      <c r="B30" s="32" t="s">
        <v>27</v>
      </c>
      <c r="C30" s="47">
        <v>0.51</v>
      </c>
    </row>
    <row r="31" spans="2:3" ht="18.75">
      <c r="B31" s="26" t="s">
        <v>28</v>
      </c>
      <c r="C31" s="47">
        <v>0.18</v>
      </c>
    </row>
    <row r="32" spans="2:3" ht="18.75">
      <c r="B32" s="26" t="s">
        <v>29</v>
      </c>
      <c r="C32" s="47">
        <v>0.28999999999999998</v>
      </c>
    </row>
    <row r="33" spans="2:8" ht="18.75">
      <c r="B33" s="26" t="s">
        <v>80</v>
      </c>
      <c r="C33" s="47">
        <v>0.35</v>
      </c>
    </row>
    <row r="34" spans="2:8" ht="18.75">
      <c r="B34" s="26" t="s">
        <v>53</v>
      </c>
      <c r="C34" s="47">
        <v>0.48</v>
      </c>
    </row>
    <row r="35" spans="2:8" ht="19.5" thickBot="1">
      <c r="B35" s="32" t="s">
        <v>54</v>
      </c>
      <c r="C35" s="47">
        <v>0.32</v>
      </c>
    </row>
    <row r="36" spans="2:8" ht="19.5" thickBot="1">
      <c r="B36" s="6" t="s">
        <v>33</v>
      </c>
      <c r="C36" s="51"/>
    </row>
    <row r="37" spans="2:8" ht="63" customHeight="1" thickBot="1">
      <c r="B37" s="34" t="s">
        <v>34</v>
      </c>
      <c r="C37" s="52">
        <v>3.7</v>
      </c>
      <c r="H37" s="1">
        <f>20.35-19.95</f>
        <v>0.40000000000000213</v>
      </c>
    </row>
    <row r="38" spans="2:8" ht="19.5" thickBot="1">
      <c r="B38" s="78" t="s">
        <v>43</v>
      </c>
      <c r="C38" s="44">
        <v>1.78</v>
      </c>
    </row>
    <row r="39" spans="2:8" ht="18.75" thickBot="1">
      <c r="B39" s="79" t="s">
        <v>36</v>
      </c>
      <c r="C39" s="44">
        <f>C5+C11+C20+C27+C37+C38</f>
        <v>17.850000000000001</v>
      </c>
    </row>
    <row r="40" spans="2:8" ht="18.75">
      <c r="B40" s="128"/>
      <c r="C40" s="92"/>
    </row>
    <row r="41" spans="2:8" ht="15.75">
      <c r="B41" s="39" t="s">
        <v>37</v>
      </c>
    </row>
    <row r="45" spans="2:8">
      <c r="C45" s="1">
        <f>C41+C43+C44</f>
        <v>0</v>
      </c>
    </row>
  </sheetData>
  <mergeCells count="1">
    <mergeCell ref="B1:C1"/>
  </mergeCells>
  <pageMargins left="0.55118110236220474" right="0.23622047244094491" top="0.43307086614173229" bottom="0.31496062992125984" header="0.31496062992125984" footer="0.31496062992125984"/>
  <pageSetup paperSize="9" scale="7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2:C44"/>
  <sheetViews>
    <sheetView workbookViewId="0">
      <selection activeCell="A15" sqref="A15"/>
    </sheetView>
  </sheetViews>
  <sheetFormatPr defaultRowHeight="12.75"/>
  <cols>
    <col min="1" max="1" width="123.7109375" style="1" customWidth="1"/>
    <col min="2" max="2" width="13.7109375" style="1" bestFit="1" customWidth="1"/>
    <col min="3" max="16384" width="9.140625" style="1"/>
  </cols>
  <sheetData>
    <row r="2" spans="1:2" ht="15">
      <c r="A2" s="130"/>
      <c r="B2" s="130"/>
    </row>
    <row r="3" spans="1:2" ht="18">
      <c r="A3" s="131" t="s">
        <v>81</v>
      </c>
      <c r="B3" s="131"/>
    </row>
    <row r="4" spans="1:2" ht="18.75" thickBot="1">
      <c r="A4" s="2"/>
      <c r="B4" s="3"/>
    </row>
    <row r="5" spans="1:2" ht="21" thickBot="1">
      <c r="A5" s="4" t="s">
        <v>1</v>
      </c>
      <c r="B5" s="5">
        <f>B7+B13+B21+B28+B38+B39</f>
        <v>17.22</v>
      </c>
    </row>
    <row r="6" spans="1:2" ht="21" thickBot="1">
      <c r="A6" s="6" t="s">
        <v>2</v>
      </c>
      <c r="B6" s="7"/>
    </row>
    <row r="7" spans="1:2" ht="21" thickBot="1">
      <c r="A7" s="8" t="s">
        <v>3</v>
      </c>
      <c r="B7" s="5">
        <f>B8+B9+B10+B11+B12</f>
        <v>3.42</v>
      </c>
    </row>
    <row r="8" spans="1:2" ht="20.25">
      <c r="A8" s="9" t="s">
        <v>4</v>
      </c>
      <c r="B8" s="10">
        <v>2</v>
      </c>
    </row>
    <row r="9" spans="1:2" ht="20.25">
      <c r="A9" s="11" t="s">
        <v>5</v>
      </c>
      <c r="B9" s="12">
        <v>0.6</v>
      </c>
    </row>
    <row r="10" spans="1:2" ht="20.25">
      <c r="A10" s="11" t="s">
        <v>6</v>
      </c>
      <c r="B10" s="12">
        <v>0.1</v>
      </c>
    </row>
    <row r="11" spans="1:2" ht="20.25">
      <c r="A11" s="13" t="s">
        <v>7</v>
      </c>
      <c r="B11" s="12">
        <v>0.09</v>
      </c>
    </row>
    <row r="12" spans="1:2" ht="57" thickBot="1">
      <c r="A12" s="14" t="s">
        <v>8</v>
      </c>
      <c r="B12" s="15">
        <v>0.63</v>
      </c>
    </row>
    <row r="13" spans="1:2" ht="21" thickBot="1">
      <c r="A13" s="16" t="s">
        <v>9</v>
      </c>
      <c r="B13" s="5">
        <f>B14+B15+B16+B17+B18+B20</f>
        <v>2.8099999999999996</v>
      </c>
    </row>
    <row r="14" spans="1:2" ht="20.25">
      <c r="A14" s="17" t="s">
        <v>10</v>
      </c>
      <c r="B14" s="18">
        <v>0.35</v>
      </c>
    </row>
    <row r="15" spans="1:2" ht="20.25">
      <c r="A15" s="13" t="s">
        <v>11</v>
      </c>
      <c r="B15" s="19">
        <v>0.55000000000000004</v>
      </c>
    </row>
    <row r="16" spans="1:2" ht="20.25">
      <c r="A16" s="13" t="s">
        <v>12</v>
      </c>
      <c r="B16" s="20">
        <v>0.5</v>
      </c>
    </row>
    <row r="17" spans="1:2" ht="20.25">
      <c r="A17" s="13" t="s">
        <v>13</v>
      </c>
      <c r="B17" s="20">
        <v>0.15</v>
      </c>
    </row>
    <row r="18" spans="1:2" ht="20.25">
      <c r="A18" s="13" t="s">
        <v>14</v>
      </c>
      <c r="B18" s="20">
        <v>0.06</v>
      </c>
    </row>
    <row r="19" spans="1:2" ht="20.25">
      <c r="A19" s="21" t="s">
        <v>15</v>
      </c>
      <c r="B19" s="20"/>
    </row>
    <row r="20" spans="1:2" ht="21" thickBot="1">
      <c r="A20" s="22" t="s">
        <v>16</v>
      </c>
      <c r="B20" s="23">
        <v>1.2</v>
      </c>
    </row>
    <row r="21" spans="1:2" ht="21" thickBot="1">
      <c r="A21" s="24" t="s">
        <v>17</v>
      </c>
      <c r="B21" s="5">
        <f>B22+B23+B24+B26+B27</f>
        <v>2.29</v>
      </c>
    </row>
    <row r="22" spans="1:2" ht="20.25">
      <c r="A22" s="9" t="s">
        <v>18</v>
      </c>
      <c r="B22" s="10">
        <v>1.6</v>
      </c>
    </row>
    <row r="23" spans="1:2" ht="20.25">
      <c r="A23" s="25" t="s">
        <v>19</v>
      </c>
      <c r="B23" s="12">
        <v>0.48</v>
      </c>
    </row>
    <row r="24" spans="1:2" ht="20.25">
      <c r="A24" s="11" t="s">
        <v>20</v>
      </c>
      <c r="B24" s="12">
        <v>0.11</v>
      </c>
    </row>
    <row r="25" spans="1:2" ht="20.25">
      <c r="A25" s="11" t="s">
        <v>21</v>
      </c>
      <c r="B25" s="20"/>
    </row>
    <row r="26" spans="1:2" ht="20.25">
      <c r="A26" s="26" t="s">
        <v>22</v>
      </c>
      <c r="B26" s="20">
        <v>0.1</v>
      </c>
    </row>
    <row r="27" spans="1:2" ht="19.5" thickBot="1">
      <c r="A27" s="14" t="s">
        <v>23</v>
      </c>
      <c r="B27" s="27"/>
    </row>
    <row r="28" spans="1:2" ht="21" thickBot="1">
      <c r="A28" s="6" t="s">
        <v>24</v>
      </c>
      <c r="B28" s="5">
        <f>B31+B32+B33+B34+B35+B36</f>
        <v>2.4400000000000004</v>
      </c>
    </row>
    <row r="29" spans="1:2" ht="20.25">
      <c r="A29" s="28" t="s">
        <v>25</v>
      </c>
      <c r="B29" s="29"/>
    </row>
    <row r="30" spans="1:2" ht="20.25">
      <c r="A30" s="30" t="s">
        <v>26</v>
      </c>
      <c r="B30" s="31"/>
    </row>
    <row r="31" spans="1:2" ht="20.25">
      <c r="A31" s="32" t="s">
        <v>27</v>
      </c>
      <c r="B31" s="20">
        <v>0.3</v>
      </c>
    </row>
    <row r="32" spans="1:2" ht="20.25">
      <c r="A32" s="26" t="s">
        <v>28</v>
      </c>
      <c r="B32" s="20">
        <v>0.17</v>
      </c>
    </row>
    <row r="33" spans="1:3" ht="20.25">
      <c r="A33" s="26" t="s">
        <v>29</v>
      </c>
      <c r="B33" s="20">
        <v>0.45</v>
      </c>
    </row>
    <row r="34" spans="1:3" ht="20.25">
      <c r="A34" s="26" t="s">
        <v>30</v>
      </c>
      <c r="B34" s="20">
        <v>0.39</v>
      </c>
    </row>
    <row r="35" spans="1:3" ht="20.25">
      <c r="A35" s="32" t="s">
        <v>31</v>
      </c>
      <c r="B35" s="12">
        <v>0.68</v>
      </c>
    </row>
    <row r="36" spans="1:3" ht="21" thickBot="1">
      <c r="A36" s="14" t="s">
        <v>32</v>
      </c>
      <c r="B36" s="33">
        <v>0.45</v>
      </c>
    </row>
    <row r="37" spans="1:3" ht="21" thickBot="1">
      <c r="A37" s="6" t="s">
        <v>33</v>
      </c>
      <c r="B37" s="5"/>
    </row>
    <row r="38" spans="1:3" ht="57" thickBot="1">
      <c r="A38" s="34" t="s">
        <v>34</v>
      </c>
      <c r="B38" s="36">
        <v>4.54</v>
      </c>
    </row>
    <row r="39" spans="1:3" ht="21" thickBot="1">
      <c r="A39" s="35" t="s">
        <v>35</v>
      </c>
      <c r="B39" s="40">
        <v>1.72</v>
      </c>
    </row>
    <row r="40" spans="1:3" ht="21" thickBot="1">
      <c r="A40" s="37" t="s">
        <v>36</v>
      </c>
      <c r="B40" s="5">
        <f>B7+B13+B21+B28+B38+B39</f>
        <v>17.22</v>
      </c>
    </row>
    <row r="41" spans="1:3">
      <c r="B41" s="38"/>
    </row>
    <row r="42" spans="1:3" ht="15.75">
      <c r="A42" s="39" t="s">
        <v>37</v>
      </c>
      <c r="B42" s="38"/>
    </row>
    <row r="44" spans="1:3">
      <c r="C44" s="1">
        <f>C40+C42+C43</f>
        <v>0</v>
      </c>
    </row>
  </sheetData>
  <mergeCells count="2">
    <mergeCell ref="A2:B2"/>
    <mergeCell ref="A3:B3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20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2:C44"/>
  <sheetViews>
    <sheetView workbookViewId="0">
      <selection activeCell="B5" sqref="B5"/>
    </sheetView>
  </sheetViews>
  <sheetFormatPr defaultRowHeight="12.75"/>
  <cols>
    <col min="1" max="1" width="123.7109375" style="1" customWidth="1"/>
    <col min="2" max="2" width="13.7109375" style="1" bestFit="1" customWidth="1"/>
    <col min="3" max="16384" width="9.140625" style="1"/>
  </cols>
  <sheetData>
    <row r="2" spans="1:2" ht="15">
      <c r="A2" s="130"/>
      <c r="B2" s="130"/>
    </row>
    <row r="3" spans="1:2" ht="18">
      <c r="A3" s="131" t="s">
        <v>82</v>
      </c>
      <c r="B3" s="131"/>
    </row>
    <row r="4" spans="1:2" ht="18.75" thickBot="1">
      <c r="A4" s="2"/>
      <c r="B4" s="3"/>
    </row>
    <row r="5" spans="1:2" ht="21" thickBot="1">
      <c r="A5" s="4" t="s">
        <v>1</v>
      </c>
      <c r="B5" s="5">
        <f>B7+B13+B21+B28+B38+B39</f>
        <v>17.22</v>
      </c>
    </row>
    <row r="6" spans="1:2" ht="21" thickBot="1">
      <c r="A6" s="6" t="s">
        <v>2</v>
      </c>
      <c r="B6" s="7"/>
    </row>
    <row r="7" spans="1:2" ht="21" thickBot="1">
      <c r="A7" s="8" t="s">
        <v>3</v>
      </c>
      <c r="B7" s="5">
        <f>B8+B9+B10+B11+B12</f>
        <v>3.42</v>
      </c>
    </row>
    <row r="8" spans="1:2" ht="20.25">
      <c r="A8" s="9" t="s">
        <v>4</v>
      </c>
      <c r="B8" s="10">
        <v>2</v>
      </c>
    </row>
    <row r="9" spans="1:2" ht="20.25">
      <c r="A9" s="11" t="s">
        <v>5</v>
      </c>
      <c r="B9" s="12">
        <v>0.6</v>
      </c>
    </row>
    <row r="10" spans="1:2" ht="20.25">
      <c r="A10" s="11" t="s">
        <v>6</v>
      </c>
      <c r="B10" s="12">
        <v>0.1</v>
      </c>
    </row>
    <row r="11" spans="1:2" ht="20.25">
      <c r="A11" s="13" t="s">
        <v>7</v>
      </c>
      <c r="B11" s="12">
        <v>0.09</v>
      </c>
    </row>
    <row r="12" spans="1:2" ht="57" thickBot="1">
      <c r="A12" s="14" t="s">
        <v>8</v>
      </c>
      <c r="B12" s="15">
        <v>0.63</v>
      </c>
    </row>
    <row r="13" spans="1:2" ht="21" thickBot="1">
      <c r="A13" s="16" t="s">
        <v>9</v>
      </c>
      <c r="B13" s="5">
        <f>B14+B15+B16+B17+B18+B20</f>
        <v>2.8099999999999996</v>
      </c>
    </row>
    <row r="14" spans="1:2" ht="20.25">
      <c r="A14" s="17" t="s">
        <v>10</v>
      </c>
      <c r="B14" s="18">
        <v>0.35</v>
      </c>
    </row>
    <row r="15" spans="1:2" ht="20.25">
      <c r="A15" s="13" t="s">
        <v>11</v>
      </c>
      <c r="B15" s="19">
        <v>0.55000000000000004</v>
      </c>
    </row>
    <row r="16" spans="1:2" ht="20.25">
      <c r="A16" s="13" t="s">
        <v>12</v>
      </c>
      <c r="B16" s="20">
        <v>0.5</v>
      </c>
    </row>
    <row r="17" spans="1:2" ht="20.25">
      <c r="A17" s="13" t="s">
        <v>13</v>
      </c>
      <c r="B17" s="20">
        <v>0.15</v>
      </c>
    </row>
    <row r="18" spans="1:2" ht="20.25">
      <c r="A18" s="13" t="s">
        <v>14</v>
      </c>
      <c r="B18" s="20">
        <v>0.06</v>
      </c>
    </row>
    <row r="19" spans="1:2" ht="20.25">
      <c r="A19" s="21" t="s">
        <v>15</v>
      </c>
      <c r="B19" s="20"/>
    </row>
    <row r="20" spans="1:2" ht="21" thickBot="1">
      <c r="A20" s="22" t="s">
        <v>16</v>
      </c>
      <c r="B20" s="23">
        <v>1.2</v>
      </c>
    </row>
    <row r="21" spans="1:2" ht="21" thickBot="1">
      <c r="A21" s="24" t="s">
        <v>17</v>
      </c>
      <c r="B21" s="5">
        <f>B22+B23+B24+B26+B27</f>
        <v>2.29</v>
      </c>
    </row>
    <row r="22" spans="1:2" ht="20.25">
      <c r="A22" s="9" t="s">
        <v>18</v>
      </c>
      <c r="B22" s="10">
        <v>1.6</v>
      </c>
    </row>
    <row r="23" spans="1:2" ht="20.25">
      <c r="A23" s="25" t="s">
        <v>19</v>
      </c>
      <c r="B23" s="12">
        <v>0.48</v>
      </c>
    </row>
    <row r="24" spans="1:2" ht="20.25">
      <c r="A24" s="11" t="s">
        <v>20</v>
      </c>
      <c r="B24" s="12">
        <v>0.11</v>
      </c>
    </row>
    <row r="25" spans="1:2" ht="20.25">
      <c r="A25" s="11" t="s">
        <v>21</v>
      </c>
      <c r="B25" s="20"/>
    </row>
    <row r="26" spans="1:2" ht="20.25">
      <c r="A26" s="26" t="s">
        <v>22</v>
      </c>
      <c r="B26" s="20">
        <v>0.1</v>
      </c>
    </row>
    <row r="27" spans="1:2" ht="19.5" thickBot="1">
      <c r="A27" s="14" t="s">
        <v>23</v>
      </c>
      <c r="B27" s="27"/>
    </row>
    <row r="28" spans="1:2" ht="21" thickBot="1">
      <c r="A28" s="6" t="s">
        <v>24</v>
      </c>
      <c r="B28" s="5">
        <f>B31+B32+B33+B34+B35+B36</f>
        <v>2.4400000000000004</v>
      </c>
    </row>
    <row r="29" spans="1:2" ht="20.25">
      <c r="A29" s="28" t="s">
        <v>25</v>
      </c>
      <c r="B29" s="29"/>
    </row>
    <row r="30" spans="1:2" ht="20.25">
      <c r="A30" s="30" t="s">
        <v>26</v>
      </c>
      <c r="B30" s="31"/>
    </row>
    <row r="31" spans="1:2" ht="20.25">
      <c r="A31" s="32" t="s">
        <v>27</v>
      </c>
      <c r="B31" s="20">
        <v>0.3</v>
      </c>
    </row>
    <row r="32" spans="1:2" ht="20.25">
      <c r="A32" s="26" t="s">
        <v>28</v>
      </c>
      <c r="B32" s="20">
        <v>0.17</v>
      </c>
    </row>
    <row r="33" spans="1:3" ht="20.25">
      <c r="A33" s="26" t="s">
        <v>29</v>
      </c>
      <c r="B33" s="20">
        <v>0.45</v>
      </c>
    </row>
    <row r="34" spans="1:3" ht="20.25">
      <c r="A34" s="26" t="s">
        <v>30</v>
      </c>
      <c r="B34" s="20">
        <v>0.39</v>
      </c>
    </row>
    <row r="35" spans="1:3" ht="20.25">
      <c r="A35" s="32" t="s">
        <v>31</v>
      </c>
      <c r="B35" s="12">
        <v>0.68</v>
      </c>
    </row>
    <row r="36" spans="1:3" ht="21" thickBot="1">
      <c r="A36" s="14" t="s">
        <v>32</v>
      </c>
      <c r="B36" s="33">
        <v>0.45</v>
      </c>
    </row>
    <row r="37" spans="1:3" ht="21" thickBot="1">
      <c r="A37" s="6" t="s">
        <v>33</v>
      </c>
      <c r="B37" s="5"/>
    </row>
    <row r="38" spans="1:3" ht="57" thickBot="1">
      <c r="A38" s="34" t="s">
        <v>34</v>
      </c>
      <c r="B38" s="36">
        <v>4.54</v>
      </c>
    </row>
    <row r="39" spans="1:3" ht="21" thickBot="1">
      <c r="A39" s="35" t="s">
        <v>35</v>
      </c>
      <c r="B39" s="40">
        <v>1.72</v>
      </c>
    </row>
    <row r="40" spans="1:3" ht="21" thickBot="1">
      <c r="A40" s="37" t="s">
        <v>36</v>
      </c>
      <c r="B40" s="5">
        <f>B7+B13+B21+B28+B38+B39</f>
        <v>17.22</v>
      </c>
    </row>
    <row r="41" spans="1:3">
      <c r="B41" s="38"/>
    </row>
    <row r="42" spans="1:3" ht="15.75">
      <c r="A42" s="39" t="s">
        <v>37</v>
      </c>
      <c r="B42" s="38"/>
    </row>
    <row r="44" spans="1:3">
      <c r="C44" s="1">
        <f>C40+C42+C43</f>
        <v>0</v>
      </c>
    </row>
  </sheetData>
  <mergeCells count="2">
    <mergeCell ref="A2:B2"/>
    <mergeCell ref="A3:B3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20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2:C44"/>
  <sheetViews>
    <sheetView workbookViewId="0">
      <selection activeCell="A4" sqref="A4"/>
    </sheetView>
  </sheetViews>
  <sheetFormatPr defaultRowHeight="12.75"/>
  <cols>
    <col min="1" max="1" width="123.7109375" style="1" customWidth="1"/>
    <col min="2" max="2" width="13.7109375" style="1" bestFit="1" customWidth="1"/>
    <col min="3" max="16384" width="9.140625" style="1"/>
  </cols>
  <sheetData>
    <row r="2" spans="1:2" ht="15">
      <c r="A2" s="130"/>
      <c r="B2" s="130"/>
    </row>
    <row r="3" spans="1:2" ht="18">
      <c r="A3" s="131" t="s">
        <v>83</v>
      </c>
      <c r="B3" s="131"/>
    </row>
    <row r="4" spans="1:2" ht="18.75" thickBot="1">
      <c r="A4" s="2"/>
      <c r="B4" s="3"/>
    </row>
    <row r="5" spans="1:2" ht="21" thickBot="1">
      <c r="A5" s="4" t="s">
        <v>1</v>
      </c>
      <c r="B5" s="5">
        <f>B7+B13+B21+B28+B38+B39</f>
        <v>17.22</v>
      </c>
    </row>
    <row r="6" spans="1:2" ht="21" thickBot="1">
      <c r="A6" s="6" t="s">
        <v>2</v>
      </c>
      <c r="B6" s="7"/>
    </row>
    <row r="7" spans="1:2" ht="21" thickBot="1">
      <c r="A7" s="8" t="s">
        <v>3</v>
      </c>
      <c r="B7" s="5">
        <f>B8+B9+B10+B11+B12</f>
        <v>3.42</v>
      </c>
    </row>
    <row r="8" spans="1:2" ht="20.25">
      <c r="A8" s="9" t="s">
        <v>4</v>
      </c>
      <c r="B8" s="10">
        <v>2</v>
      </c>
    </row>
    <row r="9" spans="1:2" ht="20.25">
      <c r="A9" s="11" t="s">
        <v>5</v>
      </c>
      <c r="B9" s="12">
        <v>0.6</v>
      </c>
    </row>
    <row r="10" spans="1:2" ht="20.25">
      <c r="A10" s="11" t="s">
        <v>6</v>
      </c>
      <c r="B10" s="12">
        <v>0.1</v>
      </c>
    </row>
    <row r="11" spans="1:2" ht="20.25">
      <c r="A11" s="13" t="s">
        <v>7</v>
      </c>
      <c r="B11" s="12">
        <v>0.09</v>
      </c>
    </row>
    <row r="12" spans="1:2" ht="57" thickBot="1">
      <c r="A12" s="14" t="s">
        <v>8</v>
      </c>
      <c r="B12" s="15">
        <v>0.63</v>
      </c>
    </row>
    <row r="13" spans="1:2" ht="21" thickBot="1">
      <c r="A13" s="16" t="s">
        <v>9</v>
      </c>
      <c r="B13" s="5">
        <f>B14+B15+B16+B17+B18+B20</f>
        <v>2.8099999999999996</v>
      </c>
    </row>
    <row r="14" spans="1:2" ht="20.25">
      <c r="A14" s="17" t="s">
        <v>10</v>
      </c>
      <c r="B14" s="18">
        <v>0.35</v>
      </c>
    </row>
    <row r="15" spans="1:2" ht="20.25">
      <c r="A15" s="13" t="s">
        <v>11</v>
      </c>
      <c r="B15" s="19">
        <v>0.55000000000000004</v>
      </c>
    </row>
    <row r="16" spans="1:2" ht="20.25">
      <c r="A16" s="13" t="s">
        <v>12</v>
      </c>
      <c r="B16" s="20">
        <v>0.5</v>
      </c>
    </row>
    <row r="17" spans="1:2" ht="20.25">
      <c r="A17" s="13" t="s">
        <v>13</v>
      </c>
      <c r="B17" s="20">
        <v>0.15</v>
      </c>
    </row>
    <row r="18" spans="1:2" ht="20.25">
      <c r="A18" s="13" t="s">
        <v>14</v>
      </c>
      <c r="B18" s="20">
        <v>0.06</v>
      </c>
    </row>
    <row r="19" spans="1:2" ht="20.25">
      <c r="A19" s="21" t="s">
        <v>15</v>
      </c>
      <c r="B19" s="20"/>
    </row>
    <row r="20" spans="1:2" ht="21" thickBot="1">
      <c r="A20" s="22" t="s">
        <v>16</v>
      </c>
      <c r="B20" s="23">
        <v>1.2</v>
      </c>
    </row>
    <row r="21" spans="1:2" ht="21" thickBot="1">
      <c r="A21" s="24" t="s">
        <v>17</v>
      </c>
      <c r="B21" s="5">
        <f>B22+B23+B24+B26+B27</f>
        <v>2.29</v>
      </c>
    </row>
    <row r="22" spans="1:2" ht="20.25">
      <c r="A22" s="9" t="s">
        <v>18</v>
      </c>
      <c r="B22" s="10">
        <v>1.6</v>
      </c>
    </row>
    <row r="23" spans="1:2" ht="20.25">
      <c r="A23" s="25" t="s">
        <v>19</v>
      </c>
      <c r="B23" s="12">
        <v>0.48</v>
      </c>
    </row>
    <row r="24" spans="1:2" ht="20.25">
      <c r="A24" s="11" t="s">
        <v>20</v>
      </c>
      <c r="B24" s="12">
        <v>0.11</v>
      </c>
    </row>
    <row r="25" spans="1:2" ht="20.25">
      <c r="A25" s="11" t="s">
        <v>21</v>
      </c>
      <c r="B25" s="20"/>
    </row>
    <row r="26" spans="1:2" ht="20.25">
      <c r="A26" s="26" t="s">
        <v>22</v>
      </c>
      <c r="B26" s="20">
        <v>0.1</v>
      </c>
    </row>
    <row r="27" spans="1:2" ht="19.5" thickBot="1">
      <c r="A27" s="14" t="s">
        <v>23</v>
      </c>
      <c r="B27" s="27"/>
    </row>
    <row r="28" spans="1:2" ht="21" thickBot="1">
      <c r="A28" s="6" t="s">
        <v>24</v>
      </c>
      <c r="B28" s="5">
        <f>B31+B32+B33+B34+B35+B36</f>
        <v>2.4400000000000004</v>
      </c>
    </row>
    <row r="29" spans="1:2" ht="20.25">
      <c r="A29" s="28" t="s">
        <v>25</v>
      </c>
      <c r="B29" s="29"/>
    </row>
    <row r="30" spans="1:2" ht="20.25">
      <c r="A30" s="30" t="s">
        <v>26</v>
      </c>
      <c r="B30" s="31"/>
    </row>
    <row r="31" spans="1:2" ht="20.25">
      <c r="A31" s="32" t="s">
        <v>27</v>
      </c>
      <c r="B31" s="20">
        <v>0.3</v>
      </c>
    </row>
    <row r="32" spans="1:2" ht="20.25">
      <c r="A32" s="26" t="s">
        <v>28</v>
      </c>
      <c r="B32" s="20">
        <v>0.17</v>
      </c>
    </row>
    <row r="33" spans="1:3" ht="20.25">
      <c r="A33" s="26" t="s">
        <v>29</v>
      </c>
      <c r="B33" s="20">
        <v>0.45</v>
      </c>
    </row>
    <row r="34" spans="1:3" ht="20.25">
      <c r="A34" s="26" t="s">
        <v>30</v>
      </c>
      <c r="B34" s="20">
        <v>0.39</v>
      </c>
    </row>
    <row r="35" spans="1:3" ht="20.25">
      <c r="A35" s="32" t="s">
        <v>31</v>
      </c>
      <c r="B35" s="12">
        <v>0.68</v>
      </c>
    </row>
    <row r="36" spans="1:3" ht="21" thickBot="1">
      <c r="A36" s="14" t="s">
        <v>32</v>
      </c>
      <c r="B36" s="33">
        <v>0.45</v>
      </c>
    </row>
    <row r="37" spans="1:3" ht="21" thickBot="1">
      <c r="A37" s="6" t="s">
        <v>33</v>
      </c>
      <c r="B37" s="5"/>
    </row>
    <row r="38" spans="1:3" ht="57" thickBot="1">
      <c r="A38" s="34" t="s">
        <v>34</v>
      </c>
      <c r="B38" s="36">
        <v>4.54</v>
      </c>
    </row>
    <row r="39" spans="1:3" ht="21" thickBot="1">
      <c r="A39" s="35" t="s">
        <v>35</v>
      </c>
      <c r="B39" s="40">
        <v>1.72</v>
      </c>
    </row>
    <row r="40" spans="1:3" ht="21" thickBot="1">
      <c r="A40" s="37" t="s">
        <v>36</v>
      </c>
      <c r="B40" s="5">
        <f>B7+B13+B21+B28+B38+B39</f>
        <v>17.22</v>
      </c>
    </row>
    <row r="41" spans="1:3">
      <c r="B41" s="38"/>
    </row>
    <row r="42" spans="1:3" ht="15.75">
      <c r="A42" s="39" t="s">
        <v>37</v>
      </c>
      <c r="B42" s="38"/>
    </row>
    <row r="44" spans="1:3">
      <c r="C44" s="1">
        <f>C40+C42+C43</f>
        <v>0</v>
      </c>
    </row>
  </sheetData>
  <mergeCells count="2">
    <mergeCell ref="A2:B2"/>
    <mergeCell ref="A3:B3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20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2:C44"/>
  <sheetViews>
    <sheetView workbookViewId="0">
      <selection activeCell="B36" sqref="B36"/>
    </sheetView>
  </sheetViews>
  <sheetFormatPr defaultRowHeight="12.75"/>
  <cols>
    <col min="1" max="1" width="123.7109375" style="1" customWidth="1"/>
    <col min="2" max="2" width="13.7109375" style="1" bestFit="1" customWidth="1"/>
    <col min="3" max="16384" width="9.140625" style="1"/>
  </cols>
  <sheetData>
    <row r="2" spans="1:2" ht="15">
      <c r="A2" s="130"/>
      <c r="B2" s="130"/>
    </row>
    <row r="3" spans="1:2" ht="18">
      <c r="A3" s="131" t="s">
        <v>84</v>
      </c>
      <c r="B3" s="131"/>
    </row>
    <row r="4" spans="1:2" ht="18.75" thickBot="1">
      <c r="A4" s="2"/>
      <c r="B4" s="3"/>
    </row>
    <row r="5" spans="1:2" ht="21" thickBot="1">
      <c r="A5" s="4" t="s">
        <v>1</v>
      </c>
      <c r="B5" s="5">
        <f>B7+B13+B21+B28+B38+B39</f>
        <v>18.5</v>
      </c>
    </row>
    <row r="6" spans="1:2" ht="21" thickBot="1">
      <c r="A6" s="6" t="s">
        <v>2</v>
      </c>
      <c r="B6" s="7"/>
    </row>
    <row r="7" spans="1:2" ht="21" thickBot="1">
      <c r="A7" s="8" t="s">
        <v>3</v>
      </c>
      <c r="B7" s="5">
        <f>B8+B9+B10+B11+B12</f>
        <v>4.08</v>
      </c>
    </row>
    <row r="8" spans="1:2" ht="20.25">
      <c r="A8" s="9" t="s">
        <v>4</v>
      </c>
      <c r="B8" s="10">
        <v>2.5</v>
      </c>
    </row>
    <row r="9" spans="1:2" ht="20.25">
      <c r="A9" s="11" t="s">
        <v>5</v>
      </c>
      <c r="B9" s="12">
        <v>0.76</v>
      </c>
    </row>
    <row r="10" spans="1:2" ht="20.25">
      <c r="A10" s="11" t="s">
        <v>6</v>
      </c>
      <c r="B10" s="12">
        <v>0.1</v>
      </c>
    </row>
    <row r="11" spans="1:2" ht="20.25">
      <c r="A11" s="13" t="s">
        <v>7</v>
      </c>
      <c r="B11" s="12">
        <v>0.09</v>
      </c>
    </row>
    <row r="12" spans="1:2" ht="57" thickBot="1">
      <c r="A12" s="14" t="s">
        <v>8</v>
      </c>
      <c r="B12" s="15">
        <v>0.63</v>
      </c>
    </row>
    <row r="13" spans="1:2" ht="21" thickBot="1">
      <c r="A13" s="16" t="s">
        <v>9</v>
      </c>
      <c r="B13" s="5">
        <f>B14+B15+B16+B17+B18+B20</f>
        <v>2.8099999999999996</v>
      </c>
    </row>
    <row r="14" spans="1:2" ht="20.25">
      <c r="A14" s="17" t="s">
        <v>10</v>
      </c>
      <c r="B14" s="18">
        <v>0.35</v>
      </c>
    </row>
    <row r="15" spans="1:2" ht="20.25">
      <c r="A15" s="13" t="s">
        <v>11</v>
      </c>
      <c r="B15" s="19">
        <v>0.55000000000000004</v>
      </c>
    </row>
    <row r="16" spans="1:2" ht="20.25">
      <c r="A16" s="13" t="s">
        <v>12</v>
      </c>
      <c r="B16" s="20">
        <v>0.5</v>
      </c>
    </row>
    <row r="17" spans="1:2" ht="20.25">
      <c r="A17" s="13" t="s">
        <v>13</v>
      </c>
      <c r="B17" s="20">
        <v>0.15</v>
      </c>
    </row>
    <row r="18" spans="1:2" ht="20.25">
      <c r="A18" s="13" t="s">
        <v>14</v>
      </c>
      <c r="B18" s="20">
        <v>0.06</v>
      </c>
    </row>
    <row r="19" spans="1:2" ht="20.25">
      <c r="A19" s="21" t="s">
        <v>15</v>
      </c>
      <c r="B19" s="20"/>
    </row>
    <row r="20" spans="1:2" ht="21" thickBot="1">
      <c r="A20" s="22" t="s">
        <v>16</v>
      </c>
      <c r="B20" s="23">
        <v>1.2</v>
      </c>
    </row>
    <row r="21" spans="1:2" ht="21" thickBot="1">
      <c r="A21" s="24" t="s">
        <v>17</v>
      </c>
      <c r="B21" s="5">
        <f>B22+B23+B24+B26+B27</f>
        <v>2.6799999999999997</v>
      </c>
    </row>
    <row r="22" spans="1:2" ht="20.25">
      <c r="A22" s="9" t="s">
        <v>18</v>
      </c>
      <c r="B22" s="10">
        <v>1.9</v>
      </c>
    </row>
    <row r="23" spans="1:2" ht="20.25">
      <c r="A23" s="25" t="s">
        <v>19</v>
      </c>
      <c r="B23" s="12">
        <v>0.56999999999999995</v>
      </c>
    </row>
    <row r="24" spans="1:2" ht="20.25">
      <c r="A24" s="11" t="s">
        <v>20</v>
      </c>
      <c r="B24" s="12">
        <v>0.11</v>
      </c>
    </row>
    <row r="25" spans="1:2" ht="20.25">
      <c r="A25" s="11" t="s">
        <v>21</v>
      </c>
      <c r="B25" s="20"/>
    </row>
    <row r="26" spans="1:2" ht="20.25">
      <c r="A26" s="26" t="s">
        <v>22</v>
      </c>
      <c r="B26" s="20">
        <v>0.1</v>
      </c>
    </row>
    <row r="27" spans="1:2" ht="19.5" thickBot="1">
      <c r="A27" s="14" t="s">
        <v>23</v>
      </c>
      <c r="B27" s="27"/>
    </row>
    <row r="28" spans="1:2" ht="21" thickBot="1">
      <c r="A28" s="6" t="s">
        <v>24</v>
      </c>
      <c r="B28" s="5">
        <f>B31+B32+B33+B34+B35+B36</f>
        <v>2.6700000000000004</v>
      </c>
    </row>
    <row r="29" spans="1:2" ht="20.25">
      <c r="A29" s="28" t="s">
        <v>25</v>
      </c>
      <c r="B29" s="29"/>
    </row>
    <row r="30" spans="1:2" ht="20.25">
      <c r="A30" s="30" t="s">
        <v>26</v>
      </c>
      <c r="B30" s="31"/>
    </row>
    <row r="31" spans="1:2" ht="20.25">
      <c r="A31" s="32" t="s">
        <v>27</v>
      </c>
      <c r="B31" s="20">
        <v>0.3</v>
      </c>
    </row>
    <row r="32" spans="1:2" ht="20.25">
      <c r="A32" s="26" t="s">
        <v>28</v>
      </c>
      <c r="B32" s="20">
        <v>0.17</v>
      </c>
    </row>
    <row r="33" spans="1:3" ht="20.25">
      <c r="A33" s="26" t="s">
        <v>29</v>
      </c>
      <c r="B33" s="20">
        <v>0.45</v>
      </c>
    </row>
    <row r="34" spans="1:3" ht="20.25">
      <c r="A34" s="26" t="s">
        <v>30</v>
      </c>
      <c r="B34" s="20">
        <v>0.39</v>
      </c>
    </row>
    <row r="35" spans="1:3" ht="20.25">
      <c r="A35" s="32" t="s">
        <v>31</v>
      </c>
      <c r="B35" s="12">
        <v>0.91</v>
      </c>
    </row>
    <row r="36" spans="1:3" ht="21" thickBot="1">
      <c r="A36" s="14" t="s">
        <v>32</v>
      </c>
      <c r="B36" s="33">
        <v>0.45</v>
      </c>
    </row>
    <row r="37" spans="1:3" ht="21" thickBot="1">
      <c r="A37" s="6" t="s">
        <v>33</v>
      </c>
      <c r="B37" s="5"/>
    </row>
    <row r="38" spans="1:3" ht="57" thickBot="1">
      <c r="A38" s="34" t="s">
        <v>34</v>
      </c>
      <c r="B38" s="36">
        <v>4.54</v>
      </c>
    </row>
    <row r="39" spans="1:3" ht="21" thickBot="1">
      <c r="A39" s="35" t="s">
        <v>35</v>
      </c>
      <c r="B39" s="40">
        <v>1.72</v>
      </c>
    </row>
    <row r="40" spans="1:3" ht="21" thickBot="1">
      <c r="A40" s="37" t="s">
        <v>36</v>
      </c>
      <c r="B40" s="5">
        <f>B7+B13+B21+B28+B38+B39</f>
        <v>18.5</v>
      </c>
    </row>
    <row r="41" spans="1:3">
      <c r="B41" s="38"/>
    </row>
    <row r="42" spans="1:3" ht="15.75">
      <c r="A42" s="39" t="s">
        <v>37</v>
      </c>
      <c r="B42" s="38"/>
    </row>
    <row r="44" spans="1:3">
      <c r="C44" s="1">
        <f>C40+C42+C43</f>
        <v>0</v>
      </c>
    </row>
  </sheetData>
  <mergeCells count="2">
    <mergeCell ref="A2:B2"/>
    <mergeCell ref="A3:B3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20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2:C44"/>
  <sheetViews>
    <sheetView workbookViewId="0">
      <selection activeCell="B39" sqref="B39"/>
    </sheetView>
  </sheetViews>
  <sheetFormatPr defaultRowHeight="12.75"/>
  <cols>
    <col min="1" max="1" width="123.7109375" style="1" customWidth="1"/>
    <col min="2" max="2" width="13.7109375" style="1" bestFit="1" customWidth="1"/>
    <col min="3" max="16384" width="9.140625" style="1"/>
  </cols>
  <sheetData>
    <row r="2" spans="1:2" ht="15">
      <c r="A2" s="130"/>
      <c r="B2" s="130"/>
    </row>
    <row r="3" spans="1:2" ht="18">
      <c r="A3" s="131" t="s">
        <v>85</v>
      </c>
      <c r="B3" s="131"/>
    </row>
    <row r="4" spans="1:2" ht="18.75" thickBot="1">
      <c r="A4" s="2"/>
      <c r="B4" s="3"/>
    </row>
    <row r="5" spans="1:2" ht="21" thickBot="1">
      <c r="A5" s="4" t="s">
        <v>1</v>
      </c>
      <c r="B5" s="5">
        <f>B7+B13+B21+B28+B38+B39</f>
        <v>19.5</v>
      </c>
    </row>
    <row r="6" spans="1:2" ht="21" thickBot="1">
      <c r="A6" s="6" t="s">
        <v>2</v>
      </c>
      <c r="B6" s="7"/>
    </row>
    <row r="7" spans="1:2" ht="21" thickBot="1">
      <c r="A7" s="8" t="s">
        <v>3</v>
      </c>
      <c r="B7" s="5">
        <f>B8+B9+B10+B11+B12</f>
        <v>4.76</v>
      </c>
    </row>
    <row r="8" spans="1:2" ht="20.25">
      <c r="A8" s="9" t="s">
        <v>4</v>
      </c>
      <c r="B8" s="10">
        <v>3</v>
      </c>
    </row>
    <row r="9" spans="1:2" ht="20.25">
      <c r="A9" s="11" t="s">
        <v>5</v>
      </c>
      <c r="B9" s="12">
        <v>0.91</v>
      </c>
    </row>
    <row r="10" spans="1:2" ht="20.25">
      <c r="A10" s="11" t="s">
        <v>6</v>
      </c>
      <c r="B10" s="12">
        <v>0.13</v>
      </c>
    </row>
    <row r="11" spans="1:2" ht="20.25">
      <c r="A11" s="13" t="s">
        <v>7</v>
      </c>
      <c r="B11" s="12">
        <v>0.09</v>
      </c>
    </row>
    <row r="12" spans="1:2" ht="57" thickBot="1">
      <c r="A12" s="14" t="s">
        <v>8</v>
      </c>
      <c r="B12" s="15">
        <v>0.63</v>
      </c>
    </row>
    <row r="13" spans="1:2" ht="21" thickBot="1">
      <c r="A13" s="16" t="s">
        <v>9</v>
      </c>
      <c r="B13" s="5">
        <f>B14+B15+B16+B17+B18+B20</f>
        <v>3.12</v>
      </c>
    </row>
    <row r="14" spans="1:2" ht="20.25">
      <c r="A14" s="17" t="s">
        <v>10</v>
      </c>
      <c r="B14" s="18">
        <v>0.55000000000000004</v>
      </c>
    </row>
    <row r="15" spans="1:2" ht="20.25">
      <c r="A15" s="13" t="s">
        <v>11</v>
      </c>
      <c r="B15" s="19">
        <v>0.66</v>
      </c>
    </row>
    <row r="16" spans="1:2" ht="20.25">
      <c r="A16" s="13" t="s">
        <v>12</v>
      </c>
      <c r="B16" s="20">
        <v>0.5</v>
      </c>
    </row>
    <row r="17" spans="1:2" ht="20.25">
      <c r="A17" s="13" t="s">
        <v>13</v>
      </c>
      <c r="B17" s="20">
        <v>0.15</v>
      </c>
    </row>
    <row r="18" spans="1:2" ht="20.25">
      <c r="A18" s="13" t="s">
        <v>14</v>
      </c>
      <c r="B18" s="20">
        <v>0.06</v>
      </c>
    </row>
    <row r="19" spans="1:2" ht="20.25">
      <c r="A19" s="21" t="s">
        <v>15</v>
      </c>
      <c r="B19" s="20"/>
    </row>
    <row r="20" spans="1:2" ht="21" thickBot="1">
      <c r="A20" s="22" t="s">
        <v>16</v>
      </c>
      <c r="B20" s="23">
        <v>1.2</v>
      </c>
    </row>
    <row r="21" spans="1:2" ht="21" thickBot="1">
      <c r="A21" s="24" t="s">
        <v>17</v>
      </c>
      <c r="B21" s="5">
        <f>B22+B23+B24+B26+B27</f>
        <v>2.69</v>
      </c>
    </row>
    <row r="22" spans="1:2" ht="20.25">
      <c r="A22" s="9" t="s">
        <v>18</v>
      </c>
      <c r="B22" s="10">
        <v>1.9</v>
      </c>
    </row>
    <row r="23" spans="1:2" ht="20.25">
      <c r="A23" s="25" t="s">
        <v>19</v>
      </c>
      <c r="B23" s="12">
        <v>0.56999999999999995</v>
      </c>
    </row>
    <row r="24" spans="1:2" ht="20.25">
      <c r="A24" s="11" t="s">
        <v>20</v>
      </c>
      <c r="B24" s="12">
        <v>0.12</v>
      </c>
    </row>
    <row r="25" spans="1:2" ht="20.25">
      <c r="A25" s="11" t="s">
        <v>21</v>
      </c>
      <c r="B25" s="20">
        <v>3</v>
      </c>
    </row>
    <row r="26" spans="1:2" ht="20.25">
      <c r="A26" s="26" t="s">
        <v>22</v>
      </c>
      <c r="B26" s="20">
        <v>0.1</v>
      </c>
    </row>
    <row r="27" spans="1:2" ht="19.5" thickBot="1">
      <c r="A27" s="14" t="s">
        <v>23</v>
      </c>
      <c r="B27" s="27"/>
    </row>
    <row r="28" spans="1:2" ht="21" thickBot="1">
      <c r="A28" s="6" t="s">
        <v>24</v>
      </c>
      <c r="B28" s="5">
        <f>B31+B32+B33+B34+B35+B36</f>
        <v>2.6700000000000004</v>
      </c>
    </row>
    <row r="29" spans="1:2" ht="20.25">
      <c r="A29" s="28" t="s">
        <v>25</v>
      </c>
      <c r="B29" s="29"/>
    </row>
    <row r="30" spans="1:2" ht="20.25">
      <c r="A30" s="30" t="s">
        <v>26</v>
      </c>
      <c r="B30" s="31"/>
    </row>
    <row r="31" spans="1:2" ht="20.25">
      <c r="A31" s="32" t="s">
        <v>27</v>
      </c>
      <c r="B31" s="20">
        <v>0.3</v>
      </c>
    </row>
    <row r="32" spans="1:2" ht="20.25">
      <c r="A32" s="26" t="s">
        <v>28</v>
      </c>
      <c r="B32" s="20">
        <v>0.17</v>
      </c>
    </row>
    <row r="33" spans="1:3" ht="20.25">
      <c r="A33" s="26" t="s">
        <v>29</v>
      </c>
      <c r="B33" s="20">
        <v>0.45</v>
      </c>
    </row>
    <row r="34" spans="1:3" ht="20.25">
      <c r="A34" s="26" t="s">
        <v>30</v>
      </c>
      <c r="B34" s="20">
        <v>0.39</v>
      </c>
    </row>
    <row r="35" spans="1:3" ht="20.25">
      <c r="A35" s="32" t="s">
        <v>31</v>
      </c>
      <c r="B35" s="12">
        <v>0.91</v>
      </c>
    </row>
    <row r="36" spans="1:3" ht="21" thickBot="1">
      <c r="A36" s="14" t="s">
        <v>32</v>
      </c>
      <c r="B36" s="33">
        <v>0.45</v>
      </c>
    </row>
    <row r="37" spans="1:3" ht="21" thickBot="1">
      <c r="A37" s="6" t="s">
        <v>33</v>
      </c>
      <c r="B37" s="5"/>
    </row>
    <row r="38" spans="1:3" ht="57" thickBot="1">
      <c r="A38" s="34" t="s">
        <v>34</v>
      </c>
      <c r="B38" s="36">
        <v>4.3600000000000003</v>
      </c>
    </row>
    <row r="39" spans="1:3" ht="21" thickBot="1">
      <c r="A39" s="35" t="s">
        <v>35</v>
      </c>
      <c r="B39" s="40">
        <v>1.9</v>
      </c>
    </row>
    <row r="40" spans="1:3" ht="21" thickBot="1">
      <c r="A40" s="37" t="s">
        <v>36</v>
      </c>
      <c r="B40" s="5">
        <f>B7+B13+B21+B28+B38+B39</f>
        <v>19.5</v>
      </c>
    </row>
    <row r="41" spans="1:3">
      <c r="B41" s="38"/>
    </row>
    <row r="42" spans="1:3" ht="15.75">
      <c r="A42" s="39" t="s">
        <v>37</v>
      </c>
      <c r="B42" s="38"/>
    </row>
    <row r="44" spans="1:3">
      <c r="C44" s="1">
        <f>C40+C42+C43</f>
        <v>0</v>
      </c>
    </row>
  </sheetData>
  <mergeCells count="2">
    <mergeCell ref="A2:B2"/>
    <mergeCell ref="A3:B3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20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2:C44"/>
  <sheetViews>
    <sheetView workbookViewId="0">
      <selection activeCell="B39" activeCellId="6" sqref="B7 B7 B13 B21 B28 B38 B39"/>
    </sheetView>
  </sheetViews>
  <sheetFormatPr defaultRowHeight="12.75"/>
  <cols>
    <col min="1" max="1" width="123.7109375" style="1" customWidth="1"/>
    <col min="2" max="2" width="13.7109375" style="1" bestFit="1" customWidth="1"/>
    <col min="3" max="16384" width="9.140625" style="1"/>
  </cols>
  <sheetData>
    <row r="2" spans="1:2" ht="15">
      <c r="A2" s="130"/>
      <c r="B2" s="130"/>
    </row>
    <row r="3" spans="1:2" ht="18">
      <c r="A3" s="131" t="s">
        <v>0</v>
      </c>
      <c r="B3" s="131"/>
    </row>
    <row r="4" spans="1:2" ht="18.75" thickBot="1">
      <c r="A4" s="2"/>
      <c r="B4" s="3"/>
    </row>
    <row r="5" spans="1:2" ht="21" thickBot="1">
      <c r="A5" s="4" t="s">
        <v>1</v>
      </c>
      <c r="B5" s="5">
        <f>B7+B13+B21+B28+B38+B39</f>
        <v>17.22</v>
      </c>
    </row>
    <row r="6" spans="1:2" ht="21" thickBot="1">
      <c r="A6" s="6" t="s">
        <v>2</v>
      </c>
      <c r="B6" s="7"/>
    </row>
    <row r="7" spans="1:2" ht="21" thickBot="1">
      <c r="A7" s="8" t="s">
        <v>3</v>
      </c>
      <c r="B7" s="5">
        <f>B8+B9+B10+B11+B12</f>
        <v>3.42</v>
      </c>
    </row>
    <row r="8" spans="1:2" ht="20.25">
      <c r="A8" s="9" t="s">
        <v>4</v>
      </c>
      <c r="B8" s="10">
        <v>2</v>
      </c>
    </row>
    <row r="9" spans="1:2" ht="20.25">
      <c r="A9" s="11" t="s">
        <v>5</v>
      </c>
      <c r="B9" s="12">
        <v>0.6</v>
      </c>
    </row>
    <row r="10" spans="1:2" ht="20.25">
      <c r="A10" s="11" t="s">
        <v>6</v>
      </c>
      <c r="B10" s="12">
        <v>0.1</v>
      </c>
    </row>
    <row r="11" spans="1:2" ht="20.25">
      <c r="A11" s="13" t="s">
        <v>7</v>
      </c>
      <c r="B11" s="12">
        <v>0.09</v>
      </c>
    </row>
    <row r="12" spans="1:2" ht="57" thickBot="1">
      <c r="A12" s="14" t="s">
        <v>8</v>
      </c>
      <c r="B12" s="15">
        <v>0.63</v>
      </c>
    </row>
    <row r="13" spans="1:2" ht="21" thickBot="1">
      <c r="A13" s="16" t="s">
        <v>9</v>
      </c>
      <c r="B13" s="5">
        <f>B14+B15+B16+B17+B18+B20</f>
        <v>2.8099999999999996</v>
      </c>
    </row>
    <row r="14" spans="1:2" ht="20.25">
      <c r="A14" s="17" t="s">
        <v>10</v>
      </c>
      <c r="B14" s="18">
        <v>0.35</v>
      </c>
    </row>
    <row r="15" spans="1:2" ht="20.25">
      <c r="A15" s="13" t="s">
        <v>11</v>
      </c>
      <c r="B15" s="19">
        <v>0.55000000000000004</v>
      </c>
    </row>
    <row r="16" spans="1:2" ht="20.25">
      <c r="A16" s="13" t="s">
        <v>12</v>
      </c>
      <c r="B16" s="20">
        <v>0.5</v>
      </c>
    </row>
    <row r="17" spans="1:2" ht="20.25">
      <c r="A17" s="13" t="s">
        <v>13</v>
      </c>
      <c r="B17" s="20">
        <v>0.15</v>
      </c>
    </row>
    <row r="18" spans="1:2" ht="20.25">
      <c r="A18" s="13" t="s">
        <v>14</v>
      </c>
      <c r="B18" s="20">
        <v>0.06</v>
      </c>
    </row>
    <row r="19" spans="1:2" ht="20.25">
      <c r="A19" s="21" t="s">
        <v>15</v>
      </c>
      <c r="B19" s="20"/>
    </row>
    <row r="20" spans="1:2" ht="21" thickBot="1">
      <c r="A20" s="22" t="s">
        <v>16</v>
      </c>
      <c r="B20" s="23">
        <v>1.2</v>
      </c>
    </row>
    <row r="21" spans="1:2" ht="21" thickBot="1">
      <c r="A21" s="24" t="s">
        <v>17</v>
      </c>
      <c r="B21" s="5">
        <f>B22+B23+B24+B26+B27</f>
        <v>2.29</v>
      </c>
    </row>
    <row r="22" spans="1:2" ht="20.25">
      <c r="A22" s="9" t="s">
        <v>18</v>
      </c>
      <c r="B22" s="10">
        <v>1.6</v>
      </c>
    </row>
    <row r="23" spans="1:2" ht="20.25">
      <c r="A23" s="25" t="s">
        <v>19</v>
      </c>
      <c r="B23" s="12">
        <v>0.48</v>
      </c>
    </row>
    <row r="24" spans="1:2" ht="20.25">
      <c r="A24" s="11" t="s">
        <v>20</v>
      </c>
      <c r="B24" s="12">
        <v>0.11</v>
      </c>
    </row>
    <row r="25" spans="1:2" ht="20.25">
      <c r="A25" s="11" t="s">
        <v>21</v>
      </c>
      <c r="B25" s="20"/>
    </row>
    <row r="26" spans="1:2" ht="20.25">
      <c r="A26" s="26" t="s">
        <v>22</v>
      </c>
      <c r="B26" s="20">
        <v>0.1</v>
      </c>
    </row>
    <row r="27" spans="1:2" ht="19.5" thickBot="1">
      <c r="A27" s="14" t="s">
        <v>23</v>
      </c>
      <c r="B27" s="27"/>
    </row>
    <row r="28" spans="1:2" ht="21" thickBot="1">
      <c r="A28" s="6" t="s">
        <v>24</v>
      </c>
      <c r="B28" s="5">
        <f>B31+B32+B33+B34+B35+B36</f>
        <v>2.4400000000000004</v>
      </c>
    </row>
    <row r="29" spans="1:2" ht="20.25">
      <c r="A29" s="28" t="s">
        <v>25</v>
      </c>
      <c r="B29" s="29"/>
    </row>
    <row r="30" spans="1:2" ht="20.25">
      <c r="A30" s="30" t="s">
        <v>26</v>
      </c>
      <c r="B30" s="31"/>
    </row>
    <row r="31" spans="1:2" ht="20.25">
      <c r="A31" s="32" t="s">
        <v>27</v>
      </c>
      <c r="B31" s="20">
        <v>0.3</v>
      </c>
    </row>
    <row r="32" spans="1:2" ht="20.25">
      <c r="A32" s="26" t="s">
        <v>28</v>
      </c>
      <c r="B32" s="20">
        <v>0.17</v>
      </c>
    </row>
    <row r="33" spans="1:3" ht="20.25">
      <c r="A33" s="26" t="s">
        <v>29</v>
      </c>
      <c r="B33" s="20">
        <v>0.45</v>
      </c>
    </row>
    <row r="34" spans="1:3" ht="20.25">
      <c r="A34" s="26" t="s">
        <v>30</v>
      </c>
      <c r="B34" s="20">
        <v>0.39</v>
      </c>
    </row>
    <row r="35" spans="1:3" ht="20.25">
      <c r="A35" s="32" t="s">
        <v>31</v>
      </c>
      <c r="B35" s="12">
        <v>0.68</v>
      </c>
    </row>
    <row r="36" spans="1:3" ht="21" thickBot="1">
      <c r="A36" s="14" t="s">
        <v>32</v>
      </c>
      <c r="B36" s="33">
        <v>0.45</v>
      </c>
    </row>
    <row r="37" spans="1:3" ht="21" thickBot="1">
      <c r="A37" s="6" t="s">
        <v>33</v>
      </c>
      <c r="B37" s="5"/>
    </row>
    <row r="38" spans="1:3" ht="57" thickBot="1">
      <c r="A38" s="34" t="s">
        <v>34</v>
      </c>
      <c r="B38" s="36">
        <v>4.54</v>
      </c>
    </row>
    <row r="39" spans="1:3" ht="21" thickBot="1">
      <c r="A39" s="35" t="s">
        <v>35</v>
      </c>
      <c r="B39" s="40">
        <v>1.72</v>
      </c>
    </row>
    <row r="40" spans="1:3" ht="21" thickBot="1">
      <c r="A40" s="37" t="s">
        <v>36</v>
      </c>
      <c r="B40" s="5">
        <f>B7+B13+B21+B28+B38+B39</f>
        <v>17.22</v>
      </c>
    </row>
    <row r="41" spans="1:3">
      <c r="B41" s="38"/>
    </row>
    <row r="42" spans="1:3" ht="15.75">
      <c r="A42" s="39" t="s">
        <v>37</v>
      </c>
      <c r="B42" s="38"/>
    </row>
    <row r="44" spans="1:3">
      <c r="C44" s="1">
        <f>C40+C42+C43</f>
        <v>0</v>
      </c>
    </row>
  </sheetData>
  <mergeCells count="2">
    <mergeCell ref="A2:B2"/>
    <mergeCell ref="A3:B3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2:C44"/>
  <sheetViews>
    <sheetView workbookViewId="0">
      <selection activeCell="A44" sqref="A44"/>
    </sheetView>
  </sheetViews>
  <sheetFormatPr defaultRowHeight="12.75"/>
  <cols>
    <col min="1" max="1" width="123.7109375" style="1" customWidth="1"/>
    <col min="2" max="2" width="13.7109375" style="1" bestFit="1" customWidth="1"/>
    <col min="3" max="16384" width="9.140625" style="1"/>
  </cols>
  <sheetData>
    <row r="2" spans="1:2" ht="15">
      <c r="A2" s="130"/>
      <c r="B2" s="130"/>
    </row>
    <row r="3" spans="1:2" ht="18">
      <c r="A3" s="131" t="s">
        <v>45</v>
      </c>
      <c r="B3" s="131"/>
    </row>
    <row r="4" spans="1:2" ht="18.75" thickBot="1">
      <c r="A4" s="2"/>
      <c r="B4" s="3"/>
    </row>
    <row r="5" spans="1:2" ht="21" thickBot="1">
      <c r="A5" s="4" t="s">
        <v>1</v>
      </c>
      <c r="B5" s="5">
        <f>B7+B13+B21+B28+B38+B39</f>
        <v>17.22</v>
      </c>
    </row>
    <row r="6" spans="1:2" ht="21" thickBot="1">
      <c r="A6" s="6" t="s">
        <v>2</v>
      </c>
      <c r="B6" s="7"/>
    </row>
    <row r="7" spans="1:2" ht="21" thickBot="1">
      <c r="A7" s="8" t="s">
        <v>3</v>
      </c>
      <c r="B7" s="5">
        <f>B8+B9+B10+B11+B12</f>
        <v>3.42</v>
      </c>
    </row>
    <row r="8" spans="1:2" ht="20.25">
      <c r="A8" s="9" t="s">
        <v>4</v>
      </c>
      <c r="B8" s="10">
        <v>2</v>
      </c>
    </row>
    <row r="9" spans="1:2" ht="20.25">
      <c r="A9" s="11" t="s">
        <v>5</v>
      </c>
      <c r="B9" s="12">
        <v>0.6</v>
      </c>
    </row>
    <row r="10" spans="1:2" ht="20.25">
      <c r="A10" s="11" t="s">
        <v>6</v>
      </c>
      <c r="B10" s="12">
        <v>0.1</v>
      </c>
    </row>
    <row r="11" spans="1:2" ht="20.25">
      <c r="A11" s="13" t="s">
        <v>7</v>
      </c>
      <c r="B11" s="12">
        <v>0.09</v>
      </c>
    </row>
    <row r="12" spans="1:2" ht="57" thickBot="1">
      <c r="A12" s="14" t="s">
        <v>8</v>
      </c>
      <c r="B12" s="15">
        <v>0.63</v>
      </c>
    </row>
    <row r="13" spans="1:2" ht="21" thickBot="1">
      <c r="A13" s="16" t="s">
        <v>9</v>
      </c>
      <c r="B13" s="5">
        <f>B14+B15+B16+B17+B18+B20</f>
        <v>2.8099999999999996</v>
      </c>
    </row>
    <row r="14" spans="1:2" ht="20.25">
      <c r="A14" s="17" t="s">
        <v>10</v>
      </c>
      <c r="B14" s="18">
        <v>0.35</v>
      </c>
    </row>
    <row r="15" spans="1:2" ht="20.25">
      <c r="A15" s="13" t="s">
        <v>11</v>
      </c>
      <c r="B15" s="19">
        <v>0.55000000000000004</v>
      </c>
    </row>
    <row r="16" spans="1:2" ht="20.25">
      <c r="A16" s="13" t="s">
        <v>12</v>
      </c>
      <c r="B16" s="20">
        <v>0.5</v>
      </c>
    </row>
    <row r="17" spans="1:2" ht="20.25">
      <c r="A17" s="13" t="s">
        <v>13</v>
      </c>
      <c r="B17" s="20">
        <v>0.15</v>
      </c>
    </row>
    <row r="18" spans="1:2" ht="20.25">
      <c r="A18" s="13" t="s">
        <v>14</v>
      </c>
      <c r="B18" s="20">
        <v>0.06</v>
      </c>
    </row>
    <row r="19" spans="1:2" ht="20.25">
      <c r="A19" s="21" t="s">
        <v>15</v>
      </c>
      <c r="B19" s="20"/>
    </row>
    <row r="20" spans="1:2" ht="21" thickBot="1">
      <c r="A20" s="22" t="s">
        <v>16</v>
      </c>
      <c r="B20" s="23">
        <v>1.2</v>
      </c>
    </row>
    <row r="21" spans="1:2" ht="21" thickBot="1">
      <c r="A21" s="24" t="s">
        <v>17</v>
      </c>
      <c r="B21" s="5">
        <f>B22+B23+B24+B26+B27</f>
        <v>2.29</v>
      </c>
    </row>
    <row r="22" spans="1:2" ht="20.25">
      <c r="A22" s="9" t="s">
        <v>18</v>
      </c>
      <c r="B22" s="10">
        <v>1.6</v>
      </c>
    </row>
    <row r="23" spans="1:2" ht="20.25">
      <c r="A23" s="25" t="s">
        <v>19</v>
      </c>
      <c r="B23" s="12">
        <v>0.48</v>
      </c>
    </row>
    <row r="24" spans="1:2" ht="20.25">
      <c r="A24" s="11" t="s">
        <v>20</v>
      </c>
      <c r="B24" s="12">
        <v>0.11</v>
      </c>
    </row>
    <row r="25" spans="1:2" ht="20.25">
      <c r="A25" s="11" t="s">
        <v>21</v>
      </c>
      <c r="B25" s="20"/>
    </row>
    <row r="26" spans="1:2" ht="20.25">
      <c r="A26" s="26" t="s">
        <v>22</v>
      </c>
      <c r="B26" s="20">
        <v>0.1</v>
      </c>
    </row>
    <row r="27" spans="1:2" ht="19.5" thickBot="1">
      <c r="A27" s="14" t="s">
        <v>23</v>
      </c>
      <c r="B27" s="27"/>
    </row>
    <row r="28" spans="1:2" ht="21" thickBot="1">
      <c r="A28" s="6" t="s">
        <v>24</v>
      </c>
      <c r="B28" s="5">
        <f>B31+B32+B33+B34+B35+B36</f>
        <v>2.4400000000000004</v>
      </c>
    </row>
    <row r="29" spans="1:2" ht="20.25">
      <c r="A29" s="28" t="s">
        <v>25</v>
      </c>
      <c r="B29" s="29"/>
    </row>
    <row r="30" spans="1:2" ht="20.25">
      <c r="A30" s="30" t="s">
        <v>26</v>
      </c>
      <c r="B30" s="31"/>
    </row>
    <row r="31" spans="1:2" ht="20.25">
      <c r="A31" s="32" t="s">
        <v>27</v>
      </c>
      <c r="B31" s="20">
        <v>0.3</v>
      </c>
    </row>
    <row r="32" spans="1:2" ht="20.25">
      <c r="A32" s="26" t="s">
        <v>28</v>
      </c>
      <c r="B32" s="20">
        <v>0.17</v>
      </c>
    </row>
    <row r="33" spans="1:3" ht="20.25">
      <c r="A33" s="26" t="s">
        <v>29</v>
      </c>
      <c r="B33" s="20">
        <v>0.45</v>
      </c>
    </row>
    <row r="34" spans="1:3" ht="20.25">
      <c r="A34" s="26" t="s">
        <v>30</v>
      </c>
      <c r="B34" s="20">
        <v>0.39</v>
      </c>
    </row>
    <row r="35" spans="1:3" ht="20.25">
      <c r="A35" s="32" t="s">
        <v>31</v>
      </c>
      <c r="B35" s="12">
        <v>0.68</v>
      </c>
    </row>
    <row r="36" spans="1:3" ht="21" thickBot="1">
      <c r="A36" s="14" t="s">
        <v>32</v>
      </c>
      <c r="B36" s="33">
        <v>0.45</v>
      </c>
    </row>
    <row r="37" spans="1:3" ht="21" thickBot="1">
      <c r="A37" s="6" t="s">
        <v>33</v>
      </c>
      <c r="B37" s="5"/>
    </row>
    <row r="38" spans="1:3" ht="57" thickBot="1">
      <c r="A38" s="34" t="s">
        <v>34</v>
      </c>
      <c r="B38" s="36">
        <v>4.54</v>
      </c>
    </row>
    <row r="39" spans="1:3" ht="21" thickBot="1">
      <c r="A39" s="35" t="s">
        <v>35</v>
      </c>
      <c r="B39" s="40">
        <v>1.72</v>
      </c>
    </row>
    <row r="40" spans="1:3" ht="21" thickBot="1">
      <c r="A40" s="37" t="s">
        <v>36</v>
      </c>
      <c r="B40" s="5">
        <f>B7+B13+B21+B28+B38+B39</f>
        <v>17.22</v>
      </c>
    </row>
    <row r="41" spans="1:3">
      <c r="B41" s="38"/>
    </row>
    <row r="42" spans="1:3" ht="15.75">
      <c r="A42" s="39" t="s">
        <v>37</v>
      </c>
      <c r="B42" s="38"/>
    </row>
    <row r="44" spans="1:3">
      <c r="C44" s="1">
        <f>C40+C42+C43</f>
        <v>0</v>
      </c>
    </row>
  </sheetData>
  <mergeCells count="2">
    <mergeCell ref="A2:B2"/>
    <mergeCell ref="A3:B3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2:C44"/>
  <sheetViews>
    <sheetView workbookViewId="0">
      <selection activeCell="B39" activeCellId="6" sqref="B7 B7 B13 B21 B28 B38 B39"/>
    </sheetView>
  </sheetViews>
  <sheetFormatPr defaultRowHeight="12.75"/>
  <cols>
    <col min="1" max="1" width="123.7109375" style="1" customWidth="1"/>
    <col min="2" max="2" width="13.7109375" style="1" bestFit="1" customWidth="1"/>
    <col min="3" max="16384" width="9.140625" style="1"/>
  </cols>
  <sheetData>
    <row r="2" spans="1:2" ht="15">
      <c r="A2" s="130"/>
      <c r="B2" s="130"/>
    </row>
    <row r="3" spans="1:2" ht="18">
      <c r="A3" s="131" t="s">
        <v>46</v>
      </c>
      <c r="B3" s="131"/>
    </row>
    <row r="4" spans="1:2" ht="18.75" thickBot="1">
      <c r="A4" s="2"/>
      <c r="B4" s="3"/>
    </row>
    <row r="5" spans="1:2" ht="21" thickBot="1">
      <c r="A5" s="4" t="s">
        <v>1</v>
      </c>
      <c r="B5" s="5">
        <f>B7+B13+B21+B28+B38+B39</f>
        <v>17.22</v>
      </c>
    </row>
    <row r="6" spans="1:2" ht="21" thickBot="1">
      <c r="A6" s="6" t="s">
        <v>2</v>
      </c>
      <c r="B6" s="7"/>
    </row>
    <row r="7" spans="1:2" ht="21" thickBot="1">
      <c r="A7" s="8" t="s">
        <v>3</v>
      </c>
      <c r="B7" s="5">
        <f>B8+B9+B10+B11+B12</f>
        <v>3.42</v>
      </c>
    </row>
    <row r="8" spans="1:2" ht="20.25">
      <c r="A8" s="9" t="s">
        <v>4</v>
      </c>
      <c r="B8" s="10">
        <v>2</v>
      </c>
    </row>
    <row r="9" spans="1:2" ht="20.25">
      <c r="A9" s="11" t="s">
        <v>5</v>
      </c>
      <c r="B9" s="12">
        <v>0.6</v>
      </c>
    </row>
    <row r="10" spans="1:2" ht="20.25">
      <c r="A10" s="11" t="s">
        <v>6</v>
      </c>
      <c r="B10" s="12">
        <v>0.1</v>
      </c>
    </row>
    <row r="11" spans="1:2" ht="20.25">
      <c r="A11" s="13" t="s">
        <v>7</v>
      </c>
      <c r="B11" s="12">
        <v>0.09</v>
      </c>
    </row>
    <row r="12" spans="1:2" ht="57" thickBot="1">
      <c r="A12" s="14" t="s">
        <v>8</v>
      </c>
      <c r="B12" s="15">
        <v>0.63</v>
      </c>
    </row>
    <row r="13" spans="1:2" ht="21" thickBot="1">
      <c r="A13" s="16" t="s">
        <v>9</v>
      </c>
      <c r="B13" s="5">
        <f>B14+B15+B16+B17+B18+B20</f>
        <v>2.8099999999999996</v>
      </c>
    </row>
    <row r="14" spans="1:2" ht="20.25">
      <c r="A14" s="17" t="s">
        <v>10</v>
      </c>
      <c r="B14" s="18">
        <v>0.35</v>
      </c>
    </row>
    <row r="15" spans="1:2" ht="20.25">
      <c r="A15" s="13" t="s">
        <v>11</v>
      </c>
      <c r="B15" s="19">
        <v>0.55000000000000004</v>
      </c>
    </row>
    <row r="16" spans="1:2" ht="20.25">
      <c r="A16" s="13" t="s">
        <v>12</v>
      </c>
      <c r="B16" s="20">
        <v>0.5</v>
      </c>
    </row>
    <row r="17" spans="1:2" ht="20.25">
      <c r="A17" s="13" t="s">
        <v>13</v>
      </c>
      <c r="B17" s="20">
        <v>0.15</v>
      </c>
    </row>
    <row r="18" spans="1:2" ht="20.25">
      <c r="A18" s="13" t="s">
        <v>14</v>
      </c>
      <c r="B18" s="20">
        <v>0.06</v>
      </c>
    </row>
    <row r="19" spans="1:2" ht="20.25">
      <c r="A19" s="21" t="s">
        <v>15</v>
      </c>
      <c r="B19" s="20"/>
    </row>
    <row r="20" spans="1:2" ht="21" thickBot="1">
      <c r="A20" s="22" t="s">
        <v>16</v>
      </c>
      <c r="B20" s="23">
        <v>1.2</v>
      </c>
    </row>
    <row r="21" spans="1:2" ht="21" thickBot="1">
      <c r="A21" s="24" t="s">
        <v>17</v>
      </c>
      <c r="B21" s="5">
        <f>B22+B23+B24+B26+B27</f>
        <v>2.29</v>
      </c>
    </row>
    <row r="22" spans="1:2" ht="20.25">
      <c r="A22" s="9" t="s">
        <v>18</v>
      </c>
      <c r="B22" s="10">
        <v>1.6</v>
      </c>
    </row>
    <row r="23" spans="1:2" ht="20.25">
      <c r="A23" s="25" t="s">
        <v>19</v>
      </c>
      <c r="B23" s="12">
        <v>0.48</v>
      </c>
    </row>
    <row r="24" spans="1:2" ht="20.25">
      <c r="A24" s="11" t="s">
        <v>20</v>
      </c>
      <c r="B24" s="12">
        <v>0.11</v>
      </c>
    </row>
    <row r="25" spans="1:2" ht="20.25">
      <c r="A25" s="11" t="s">
        <v>21</v>
      </c>
      <c r="B25" s="20"/>
    </row>
    <row r="26" spans="1:2" ht="20.25">
      <c r="A26" s="26" t="s">
        <v>22</v>
      </c>
      <c r="B26" s="20">
        <v>0.1</v>
      </c>
    </row>
    <row r="27" spans="1:2" ht="19.5" thickBot="1">
      <c r="A27" s="14" t="s">
        <v>23</v>
      </c>
      <c r="B27" s="27"/>
    </row>
    <row r="28" spans="1:2" ht="21" thickBot="1">
      <c r="A28" s="6" t="s">
        <v>24</v>
      </c>
      <c r="B28" s="5">
        <f>B31+B32+B33+B34+B35+B36</f>
        <v>2.4400000000000004</v>
      </c>
    </row>
    <row r="29" spans="1:2" ht="20.25">
      <c r="A29" s="28" t="s">
        <v>25</v>
      </c>
      <c r="B29" s="29"/>
    </row>
    <row r="30" spans="1:2" ht="20.25">
      <c r="A30" s="30" t="s">
        <v>26</v>
      </c>
      <c r="B30" s="31"/>
    </row>
    <row r="31" spans="1:2" ht="20.25">
      <c r="A31" s="32" t="s">
        <v>27</v>
      </c>
      <c r="B31" s="20">
        <v>0.3</v>
      </c>
    </row>
    <row r="32" spans="1:2" ht="20.25">
      <c r="A32" s="26" t="s">
        <v>28</v>
      </c>
      <c r="B32" s="20">
        <v>0.17</v>
      </c>
    </row>
    <row r="33" spans="1:3" ht="20.25">
      <c r="A33" s="26" t="s">
        <v>29</v>
      </c>
      <c r="B33" s="20">
        <v>0.45</v>
      </c>
    </row>
    <row r="34" spans="1:3" ht="20.25">
      <c r="A34" s="26" t="s">
        <v>30</v>
      </c>
      <c r="B34" s="20">
        <v>0.39</v>
      </c>
    </row>
    <row r="35" spans="1:3" ht="20.25">
      <c r="A35" s="32" t="s">
        <v>31</v>
      </c>
      <c r="B35" s="12">
        <v>0.68</v>
      </c>
    </row>
    <row r="36" spans="1:3" ht="21" thickBot="1">
      <c r="A36" s="14" t="s">
        <v>32</v>
      </c>
      <c r="B36" s="33">
        <v>0.45</v>
      </c>
    </row>
    <row r="37" spans="1:3" ht="21" thickBot="1">
      <c r="A37" s="6" t="s">
        <v>33</v>
      </c>
      <c r="B37" s="5"/>
    </row>
    <row r="38" spans="1:3" ht="57" thickBot="1">
      <c r="A38" s="34" t="s">
        <v>34</v>
      </c>
      <c r="B38" s="36">
        <v>4.54</v>
      </c>
    </row>
    <row r="39" spans="1:3" ht="21" thickBot="1">
      <c r="A39" s="35" t="s">
        <v>35</v>
      </c>
      <c r="B39" s="40">
        <v>1.72</v>
      </c>
    </row>
    <row r="40" spans="1:3" ht="21" thickBot="1">
      <c r="A40" s="37" t="s">
        <v>36</v>
      </c>
      <c r="B40" s="5">
        <f>B7+B13+B21+B28+B38+B39</f>
        <v>17.22</v>
      </c>
    </row>
    <row r="41" spans="1:3">
      <c r="B41" s="38"/>
    </row>
    <row r="42" spans="1:3" ht="15.75">
      <c r="A42" s="39" t="s">
        <v>37</v>
      </c>
      <c r="B42" s="38"/>
    </row>
    <row r="44" spans="1:3">
      <c r="C44" s="1">
        <f>C40+C42+C43</f>
        <v>0</v>
      </c>
    </row>
  </sheetData>
  <mergeCells count="2">
    <mergeCell ref="A2:B2"/>
    <mergeCell ref="A3:B3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2:C44"/>
  <sheetViews>
    <sheetView workbookViewId="0">
      <selection activeCell="B39" activeCellId="6" sqref="B7 B7 B13 B21 B28 B38 B39"/>
    </sheetView>
  </sheetViews>
  <sheetFormatPr defaultRowHeight="12.75"/>
  <cols>
    <col min="1" max="1" width="123.7109375" style="1" customWidth="1"/>
    <col min="2" max="2" width="13.7109375" style="1" bestFit="1" customWidth="1"/>
    <col min="3" max="16384" width="9.140625" style="1"/>
  </cols>
  <sheetData>
    <row r="2" spans="1:2" ht="15">
      <c r="A2" s="130"/>
      <c r="B2" s="130"/>
    </row>
    <row r="3" spans="1:2" ht="18">
      <c r="A3" s="131" t="s">
        <v>47</v>
      </c>
      <c r="B3" s="131"/>
    </row>
    <row r="4" spans="1:2" ht="18.75" thickBot="1">
      <c r="A4" s="2"/>
      <c r="B4" s="3"/>
    </row>
    <row r="5" spans="1:2" ht="21" thickBot="1">
      <c r="A5" s="4" t="s">
        <v>1</v>
      </c>
      <c r="B5" s="5">
        <f>B7+B13+B21+B28+B38+B39</f>
        <v>17.22</v>
      </c>
    </row>
    <row r="6" spans="1:2" ht="21" thickBot="1">
      <c r="A6" s="6" t="s">
        <v>2</v>
      </c>
      <c r="B6" s="7"/>
    </row>
    <row r="7" spans="1:2" ht="21" thickBot="1">
      <c r="A7" s="8" t="s">
        <v>3</v>
      </c>
      <c r="B7" s="5">
        <f>B8+B9+B10+B11+B12</f>
        <v>3.42</v>
      </c>
    </row>
    <row r="8" spans="1:2" ht="20.25">
      <c r="A8" s="9" t="s">
        <v>4</v>
      </c>
      <c r="B8" s="10">
        <v>2</v>
      </c>
    </row>
    <row r="9" spans="1:2" ht="20.25">
      <c r="A9" s="11" t="s">
        <v>5</v>
      </c>
      <c r="B9" s="12">
        <v>0.6</v>
      </c>
    </row>
    <row r="10" spans="1:2" ht="20.25">
      <c r="A10" s="11" t="s">
        <v>6</v>
      </c>
      <c r="B10" s="12">
        <v>0.1</v>
      </c>
    </row>
    <row r="11" spans="1:2" ht="20.25">
      <c r="A11" s="13" t="s">
        <v>7</v>
      </c>
      <c r="B11" s="12">
        <v>0.09</v>
      </c>
    </row>
    <row r="12" spans="1:2" ht="57" thickBot="1">
      <c r="A12" s="14" t="s">
        <v>8</v>
      </c>
      <c r="B12" s="15">
        <v>0.63</v>
      </c>
    </row>
    <row r="13" spans="1:2" ht="21" thickBot="1">
      <c r="A13" s="16" t="s">
        <v>9</v>
      </c>
      <c r="B13" s="5">
        <f>B14+B15+B16+B17+B18+B20</f>
        <v>2.8099999999999996</v>
      </c>
    </row>
    <row r="14" spans="1:2" ht="20.25">
      <c r="A14" s="17" t="s">
        <v>10</v>
      </c>
      <c r="B14" s="18">
        <v>0.35</v>
      </c>
    </row>
    <row r="15" spans="1:2" ht="20.25">
      <c r="A15" s="13" t="s">
        <v>11</v>
      </c>
      <c r="B15" s="19">
        <v>0.55000000000000004</v>
      </c>
    </row>
    <row r="16" spans="1:2" ht="20.25">
      <c r="A16" s="13" t="s">
        <v>12</v>
      </c>
      <c r="B16" s="20">
        <v>0.5</v>
      </c>
    </row>
    <row r="17" spans="1:2" ht="20.25">
      <c r="A17" s="13" t="s">
        <v>13</v>
      </c>
      <c r="B17" s="20">
        <v>0.15</v>
      </c>
    </row>
    <row r="18" spans="1:2" ht="20.25">
      <c r="A18" s="13" t="s">
        <v>14</v>
      </c>
      <c r="B18" s="20">
        <v>0.06</v>
      </c>
    </row>
    <row r="19" spans="1:2" ht="20.25">
      <c r="A19" s="21" t="s">
        <v>15</v>
      </c>
      <c r="B19" s="20"/>
    </row>
    <row r="20" spans="1:2" ht="21" thickBot="1">
      <c r="A20" s="22" t="s">
        <v>16</v>
      </c>
      <c r="B20" s="23">
        <v>1.2</v>
      </c>
    </row>
    <row r="21" spans="1:2" ht="21" thickBot="1">
      <c r="A21" s="24" t="s">
        <v>17</v>
      </c>
      <c r="B21" s="5">
        <f>B22+B23+B24+B26+B27</f>
        <v>2.29</v>
      </c>
    </row>
    <row r="22" spans="1:2" ht="20.25">
      <c r="A22" s="9" t="s">
        <v>18</v>
      </c>
      <c r="B22" s="10">
        <v>1.6</v>
      </c>
    </row>
    <row r="23" spans="1:2" ht="20.25">
      <c r="A23" s="25" t="s">
        <v>19</v>
      </c>
      <c r="B23" s="12">
        <v>0.48</v>
      </c>
    </row>
    <row r="24" spans="1:2" ht="20.25">
      <c r="A24" s="11" t="s">
        <v>20</v>
      </c>
      <c r="B24" s="12">
        <v>0.11</v>
      </c>
    </row>
    <row r="25" spans="1:2" ht="20.25">
      <c r="A25" s="11" t="s">
        <v>21</v>
      </c>
      <c r="B25" s="20"/>
    </row>
    <row r="26" spans="1:2" ht="20.25">
      <c r="A26" s="26" t="s">
        <v>22</v>
      </c>
      <c r="B26" s="20">
        <v>0.1</v>
      </c>
    </row>
    <row r="27" spans="1:2" ht="19.5" thickBot="1">
      <c r="A27" s="14" t="s">
        <v>23</v>
      </c>
      <c r="B27" s="27"/>
    </row>
    <row r="28" spans="1:2" ht="21" thickBot="1">
      <c r="A28" s="6" t="s">
        <v>24</v>
      </c>
      <c r="B28" s="5">
        <f>B31+B32+B33+B34+B35+B36</f>
        <v>2.4400000000000004</v>
      </c>
    </row>
    <row r="29" spans="1:2" ht="20.25">
      <c r="A29" s="28" t="s">
        <v>25</v>
      </c>
      <c r="B29" s="29"/>
    </row>
    <row r="30" spans="1:2" ht="20.25">
      <c r="A30" s="30" t="s">
        <v>26</v>
      </c>
      <c r="B30" s="31"/>
    </row>
    <row r="31" spans="1:2" ht="20.25">
      <c r="A31" s="32" t="s">
        <v>27</v>
      </c>
      <c r="B31" s="20">
        <v>0.3</v>
      </c>
    </row>
    <row r="32" spans="1:2" ht="20.25">
      <c r="A32" s="26" t="s">
        <v>28</v>
      </c>
      <c r="B32" s="20">
        <v>0.17</v>
      </c>
    </row>
    <row r="33" spans="1:3" ht="20.25">
      <c r="A33" s="26" t="s">
        <v>29</v>
      </c>
      <c r="B33" s="20">
        <v>0.45</v>
      </c>
    </row>
    <row r="34" spans="1:3" ht="20.25">
      <c r="A34" s="26" t="s">
        <v>30</v>
      </c>
      <c r="B34" s="20">
        <v>0.39</v>
      </c>
    </row>
    <row r="35" spans="1:3" ht="20.25">
      <c r="A35" s="32" t="s">
        <v>31</v>
      </c>
      <c r="B35" s="12">
        <v>0.68</v>
      </c>
    </row>
    <row r="36" spans="1:3" ht="21" thickBot="1">
      <c r="A36" s="14" t="s">
        <v>32</v>
      </c>
      <c r="B36" s="33">
        <v>0.45</v>
      </c>
    </row>
    <row r="37" spans="1:3" ht="21" thickBot="1">
      <c r="A37" s="6" t="s">
        <v>33</v>
      </c>
      <c r="B37" s="5"/>
    </row>
    <row r="38" spans="1:3" ht="57" thickBot="1">
      <c r="A38" s="34" t="s">
        <v>34</v>
      </c>
      <c r="B38" s="36">
        <v>4.54</v>
      </c>
    </row>
    <row r="39" spans="1:3" ht="21" thickBot="1">
      <c r="A39" s="35" t="s">
        <v>35</v>
      </c>
      <c r="B39" s="40">
        <v>1.72</v>
      </c>
    </row>
    <row r="40" spans="1:3" ht="21" thickBot="1">
      <c r="A40" s="37" t="s">
        <v>36</v>
      </c>
      <c r="B40" s="5">
        <f>B7+B13+B21+B28+B38+B39</f>
        <v>17.22</v>
      </c>
    </row>
    <row r="41" spans="1:3">
      <c r="B41" s="38"/>
    </row>
    <row r="42" spans="1:3" ht="15.75">
      <c r="A42" s="39" t="s">
        <v>37</v>
      </c>
      <c r="B42" s="38"/>
    </row>
    <row r="44" spans="1:3">
      <c r="C44" s="1">
        <f>C40+C42+C43</f>
        <v>0</v>
      </c>
    </row>
  </sheetData>
  <mergeCells count="2">
    <mergeCell ref="A2:B2"/>
    <mergeCell ref="A3:B3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2:C44"/>
  <sheetViews>
    <sheetView workbookViewId="0">
      <selection activeCell="D17" sqref="D17"/>
    </sheetView>
  </sheetViews>
  <sheetFormatPr defaultRowHeight="12.75"/>
  <cols>
    <col min="1" max="1" width="123.7109375" style="1" customWidth="1"/>
    <col min="2" max="2" width="13.7109375" style="1" bestFit="1" customWidth="1"/>
    <col min="3" max="16384" width="9.140625" style="1"/>
  </cols>
  <sheetData>
    <row r="2" spans="1:2" ht="15">
      <c r="A2" s="130"/>
      <c r="B2" s="130"/>
    </row>
    <row r="3" spans="1:2" ht="18">
      <c r="A3" s="131" t="s">
        <v>48</v>
      </c>
      <c r="B3" s="131"/>
    </row>
    <row r="4" spans="1:2" ht="18.75" thickBot="1">
      <c r="A4" s="2"/>
      <c r="B4" s="3"/>
    </row>
    <row r="5" spans="1:2" ht="21" thickBot="1">
      <c r="A5" s="4" t="s">
        <v>1</v>
      </c>
      <c r="B5" s="5">
        <f>B7+B13+B21+B28+B38+B39</f>
        <v>17.22</v>
      </c>
    </row>
    <row r="6" spans="1:2" ht="21" thickBot="1">
      <c r="A6" s="6" t="s">
        <v>2</v>
      </c>
      <c r="B6" s="7"/>
    </row>
    <row r="7" spans="1:2" ht="21" thickBot="1">
      <c r="A7" s="8" t="s">
        <v>3</v>
      </c>
      <c r="B7" s="5">
        <f>B8+B9+B10+B11+B12</f>
        <v>3.42</v>
      </c>
    </row>
    <row r="8" spans="1:2" ht="20.25">
      <c r="A8" s="9" t="s">
        <v>4</v>
      </c>
      <c r="B8" s="10">
        <v>2</v>
      </c>
    </row>
    <row r="9" spans="1:2" ht="20.25">
      <c r="A9" s="11" t="s">
        <v>5</v>
      </c>
      <c r="B9" s="12">
        <v>0.6</v>
      </c>
    </row>
    <row r="10" spans="1:2" ht="20.25">
      <c r="A10" s="11" t="s">
        <v>6</v>
      </c>
      <c r="B10" s="12">
        <v>0.1</v>
      </c>
    </row>
    <row r="11" spans="1:2" ht="20.25">
      <c r="A11" s="13" t="s">
        <v>7</v>
      </c>
      <c r="B11" s="12">
        <v>0.09</v>
      </c>
    </row>
    <row r="12" spans="1:2" ht="57" thickBot="1">
      <c r="A12" s="14" t="s">
        <v>8</v>
      </c>
      <c r="B12" s="15">
        <v>0.63</v>
      </c>
    </row>
    <row r="13" spans="1:2" ht="21" thickBot="1">
      <c r="A13" s="16" t="s">
        <v>9</v>
      </c>
      <c r="B13" s="5">
        <f>B14+B15+B16+B17+B18+B20</f>
        <v>2.8099999999999996</v>
      </c>
    </row>
    <row r="14" spans="1:2" ht="20.25">
      <c r="A14" s="17" t="s">
        <v>10</v>
      </c>
      <c r="B14" s="18">
        <v>0.35</v>
      </c>
    </row>
    <row r="15" spans="1:2" ht="20.25">
      <c r="A15" s="13" t="s">
        <v>11</v>
      </c>
      <c r="B15" s="19">
        <v>0.55000000000000004</v>
      </c>
    </row>
    <row r="16" spans="1:2" ht="20.25">
      <c r="A16" s="13" t="s">
        <v>12</v>
      </c>
      <c r="B16" s="20">
        <v>0.5</v>
      </c>
    </row>
    <row r="17" spans="1:2" ht="20.25">
      <c r="A17" s="13" t="s">
        <v>13</v>
      </c>
      <c r="B17" s="20">
        <v>0.15</v>
      </c>
    </row>
    <row r="18" spans="1:2" ht="20.25">
      <c r="A18" s="13" t="s">
        <v>14</v>
      </c>
      <c r="B18" s="20">
        <v>0.06</v>
      </c>
    </row>
    <row r="19" spans="1:2" ht="20.25">
      <c r="A19" s="21" t="s">
        <v>15</v>
      </c>
      <c r="B19" s="20"/>
    </row>
    <row r="20" spans="1:2" ht="21" thickBot="1">
      <c r="A20" s="22" t="s">
        <v>16</v>
      </c>
      <c r="B20" s="23">
        <v>1.2</v>
      </c>
    </row>
    <row r="21" spans="1:2" ht="21" thickBot="1">
      <c r="A21" s="24" t="s">
        <v>17</v>
      </c>
      <c r="B21" s="5">
        <f>B22+B23+B24+B26+B27</f>
        <v>2.29</v>
      </c>
    </row>
    <row r="22" spans="1:2" ht="20.25">
      <c r="A22" s="9" t="s">
        <v>18</v>
      </c>
      <c r="B22" s="10">
        <v>1.6</v>
      </c>
    </row>
    <row r="23" spans="1:2" ht="20.25">
      <c r="A23" s="25" t="s">
        <v>19</v>
      </c>
      <c r="B23" s="12">
        <v>0.48</v>
      </c>
    </row>
    <row r="24" spans="1:2" ht="20.25">
      <c r="A24" s="11" t="s">
        <v>20</v>
      </c>
      <c r="B24" s="12">
        <v>0.11</v>
      </c>
    </row>
    <row r="25" spans="1:2" ht="20.25">
      <c r="A25" s="11" t="s">
        <v>21</v>
      </c>
      <c r="B25" s="20"/>
    </row>
    <row r="26" spans="1:2" ht="20.25">
      <c r="A26" s="26" t="s">
        <v>22</v>
      </c>
      <c r="B26" s="20">
        <v>0.1</v>
      </c>
    </row>
    <row r="27" spans="1:2" ht="19.5" thickBot="1">
      <c r="A27" s="14" t="s">
        <v>23</v>
      </c>
      <c r="B27" s="27"/>
    </row>
    <row r="28" spans="1:2" ht="21" thickBot="1">
      <c r="A28" s="6" t="s">
        <v>24</v>
      </c>
      <c r="B28" s="5">
        <f>B31+B32+B33+B34+B35+B36</f>
        <v>2.4400000000000004</v>
      </c>
    </row>
    <row r="29" spans="1:2" ht="20.25">
      <c r="A29" s="28" t="s">
        <v>25</v>
      </c>
      <c r="B29" s="29"/>
    </row>
    <row r="30" spans="1:2" ht="20.25">
      <c r="A30" s="30" t="s">
        <v>26</v>
      </c>
      <c r="B30" s="31"/>
    </row>
    <row r="31" spans="1:2" ht="20.25">
      <c r="A31" s="32" t="s">
        <v>27</v>
      </c>
      <c r="B31" s="20">
        <v>0.3</v>
      </c>
    </row>
    <row r="32" spans="1:2" ht="20.25">
      <c r="A32" s="26" t="s">
        <v>28</v>
      </c>
      <c r="B32" s="20">
        <v>0.17</v>
      </c>
    </row>
    <row r="33" spans="1:3" ht="20.25">
      <c r="A33" s="26" t="s">
        <v>29</v>
      </c>
      <c r="B33" s="20">
        <v>0.45</v>
      </c>
    </row>
    <row r="34" spans="1:3" ht="20.25">
      <c r="A34" s="26" t="s">
        <v>30</v>
      </c>
      <c r="B34" s="20">
        <v>0.39</v>
      </c>
    </row>
    <row r="35" spans="1:3" ht="20.25">
      <c r="A35" s="32" t="s">
        <v>31</v>
      </c>
      <c r="B35" s="12">
        <v>0.68</v>
      </c>
    </row>
    <row r="36" spans="1:3" ht="21" thickBot="1">
      <c r="A36" s="14" t="s">
        <v>32</v>
      </c>
      <c r="B36" s="33">
        <v>0.45</v>
      </c>
    </row>
    <row r="37" spans="1:3" ht="21" thickBot="1">
      <c r="A37" s="6" t="s">
        <v>33</v>
      </c>
      <c r="B37" s="5"/>
    </row>
    <row r="38" spans="1:3" ht="57" thickBot="1">
      <c r="A38" s="34" t="s">
        <v>34</v>
      </c>
      <c r="B38" s="36">
        <v>4.54</v>
      </c>
    </row>
    <row r="39" spans="1:3" ht="21" thickBot="1">
      <c r="A39" s="35" t="s">
        <v>35</v>
      </c>
      <c r="B39" s="40">
        <v>1.72</v>
      </c>
    </row>
    <row r="40" spans="1:3" ht="21" thickBot="1">
      <c r="A40" s="37" t="s">
        <v>36</v>
      </c>
      <c r="B40" s="5">
        <f>B7+B13+B21+B28+B38+B39</f>
        <v>17.22</v>
      </c>
    </row>
    <row r="41" spans="1:3">
      <c r="B41" s="38"/>
    </row>
    <row r="42" spans="1:3" ht="15.75">
      <c r="A42" s="39" t="s">
        <v>37</v>
      </c>
      <c r="B42" s="38"/>
    </row>
    <row r="44" spans="1:3">
      <c r="C44" s="1">
        <f>C40+C42+C43</f>
        <v>0</v>
      </c>
    </row>
  </sheetData>
  <mergeCells count="2">
    <mergeCell ref="A2:B2"/>
    <mergeCell ref="A3:B3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2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2:C44"/>
  <sheetViews>
    <sheetView workbookViewId="0">
      <selection activeCell="E9" sqref="E9"/>
    </sheetView>
  </sheetViews>
  <sheetFormatPr defaultRowHeight="12.75"/>
  <cols>
    <col min="1" max="1" width="123.7109375" style="1" customWidth="1"/>
    <col min="2" max="2" width="13.7109375" style="1" bestFit="1" customWidth="1"/>
    <col min="3" max="16384" width="9.140625" style="1"/>
  </cols>
  <sheetData>
    <row r="2" spans="1:2" ht="15">
      <c r="A2" s="130"/>
      <c r="B2" s="130"/>
    </row>
    <row r="3" spans="1:2" ht="18">
      <c r="A3" s="131" t="s">
        <v>49</v>
      </c>
      <c r="B3" s="131"/>
    </row>
    <row r="4" spans="1:2" ht="18.75" thickBot="1">
      <c r="A4" s="2"/>
      <c r="B4" s="3"/>
    </row>
    <row r="5" spans="1:2" ht="21" thickBot="1">
      <c r="A5" s="4" t="s">
        <v>1</v>
      </c>
      <c r="B5" s="5">
        <f>B7+B13+B21+B28+B38+B39</f>
        <v>17.22</v>
      </c>
    </row>
    <row r="6" spans="1:2" ht="21" thickBot="1">
      <c r="A6" s="6" t="s">
        <v>2</v>
      </c>
      <c r="B6" s="7"/>
    </row>
    <row r="7" spans="1:2" ht="21" thickBot="1">
      <c r="A7" s="8" t="s">
        <v>3</v>
      </c>
      <c r="B7" s="5">
        <f>B8+B9+B10+B11+B12</f>
        <v>3.42</v>
      </c>
    </row>
    <row r="8" spans="1:2" ht="20.25">
      <c r="A8" s="9" t="s">
        <v>4</v>
      </c>
      <c r="B8" s="10">
        <v>2</v>
      </c>
    </row>
    <row r="9" spans="1:2" ht="20.25">
      <c r="A9" s="11" t="s">
        <v>5</v>
      </c>
      <c r="B9" s="12">
        <v>0.6</v>
      </c>
    </row>
    <row r="10" spans="1:2" ht="20.25">
      <c r="A10" s="11" t="s">
        <v>6</v>
      </c>
      <c r="B10" s="12">
        <v>0.1</v>
      </c>
    </row>
    <row r="11" spans="1:2" ht="20.25">
      <c r="A11" s="13" t="s">
        <v>7</v>
      </c>
      <c r="B11" s="12">
        <v>0.09</v>
      </c>
    </row>
    <row r="12" spans="1:2" ht="57" thickBot="1">
      <c r="A12" s="14" t="s">
        <v>8</v>
      </c>
      <c r="B12" s="15">
        <v>0.63</v>
      </c>
    </row>
    <row r="13" spans="1:2" ht="21" thickBot="1">
      <c r="A13" s="16" t="s">
        <v>9</v>
      </c>
      <c r="B13" s="5">
        <f>B14+B15+B16+B17+B18+B20</f>
        <v>2.8099999999999996</v>
      </c>
    </row>
    <row r="14" spans="1:2" ht="20.25">
      <c r="A14" s="17" t="s">
        <v>10</v>
      </c>
      <c r="B14" s="18">
        <v>0.35</v>
      </c>
    </row>
    <row r="15" spans="1:2" ht="20.25">
      <c r="A15" s="13" t="s">
        <v>11</v>
      </c>
      <c r="B15" s="19">
        <v>0.55000000000000004</v>
      </c>
    </row>
    <row r="16" spans="1:2" ht="20.25">
      <c r="A16" s="13" t="s">
        <v>12</v>
      </c>
      <c r="B16" s="20">
        <v>0.5</v>
      </c>
    </row>
    <row r="17" spans="1:2" ht="20.25">
      <c r="A17" s="13" t="s">
        <v>13</v>
      </c>
      <c r="B17" s="20">
        <v>0.15</v>
      </c>
    </row>
    <row r="18" spans="1:2" ht="20.25">
      <c r="A18" s="13" t="s">
        <v>14</v>
      </c>
      <c r="B18" s="20">
        <v>0.06</v>
      </c>
    </row>
    <row r="19" spans="1:2" ht="20.25">
      <c r="A19" s="21" t="s">
        <v>15</v>
      </c>
      <c r="B19" s="20"/>
    </row>
    <row r="20" spans="1:2" ht="21" thickBot="1">
      <c r="A20" s="22" t="s">
        <v>16</v>
      </c>
      <c r="B20" s="23">
        <v>1.2</v>
      </c>
    </row>
    <row r="21" spans="1:2" ht="21" thickBot="1">
      <c r="A21" s="24" t="s">
        <v>17</v>
      </c>
      <c r="B21" s="5">
        <f>B22+B23+B24+B26+B27</f>
        <v>2.29</v>
      </c>
    </row>
    <row r="22" spans="1:2" ht="20.25">
      <c r="A22" s="9" t="s">
        <v>18</v>
      </c>
      <c r="B22" s="10">
        <v>1.6</v>
      </c>
    </row>
    <row r="23" spans="1:2" ht="20.25">
      <c r="A23" s="25" t="s">
        <v>19</v>
      </c>
      <c r="B23" s="12">
        <v>0.48</v>
      </c>
    </row>
    <row r="24" spans="1:2" ht="20.25">
      <c r="A24" s="11" t="s">
        <v>20</v>
      </c>
      <c r="B24" s="12">
        <v>0.11</v>
      </c>
    </row>
    <row r="25" spans="1:2" ht="20.25">
      <c r="A25" s="11" t="s">
        <v>21</v>
      </c>
      <c r="B25" s="20"/>
    </row>
    <row r="26" spans="1:2" ht="20.25">
      <c r="A26" s="26" t="s">
        <v>22</v>
      </c>
      <c r="B26" s="20">
        <v>0.1</v>
      </c>
    </row>
    <row r="27" spans="1:2" ht="19.5" thickBot="1">
      <c r="A27" s="14" t="s">
        <v>23</v>
      </c>
      <c r="B27" s="27"/>
    </row>
    <row r="28" spans="1:2" ht="21" thickBot="1">
      <c r="A28" s="6" t="s">
        <v>24</v>
      </c>
      <c r="B28" s="5">
        <f>B31+B32+B33+B34+B35+B36</f>
        <v>2.4400000000000004</v>
      </c>
    </row>
    <row r="29" spans="1:2" ht="20.25">
      <c r="A29" s="28" t="s">
        <v>25</v>
      </c>
      <c r="B29" s="29"/>
    </row>
    <row r="30" spans="1:2" ht="20.25">
      <c r="A30" s="30" t="s">
        <v>26</v>
      </c>
      <c r="B30" s="31"/>
    </row>
    <row r="31" spans="1:2" ht="20.25">
      <c r="A31" s="32" t="s">
        <v>27</v>
      </c>
      <c r="B31" s="20">
        <v>0.3</v>
      </c>
    </row>
    <row r="32" spans="1:2" ht="20.25">
      <c r="A32" s="26" t="s">
        <v>28</v>
      </c>
      <c r="B32" s="20">
        <v>0.17</v>
      </c>
    </row>
    <row r="33" spans="1:3" ht="20.25">
      <c r="A33" s="26" t="s">
        <v>29</v>
      </c>
      <c r="B33" s="20">
        <v>0.45</v>
      </c>
    </row>
    <row r="34" spans="1:3" ht="20.25">
      <c r="A34" s="26" t="s">
        <v>30</v>
      </c>
      <c r="B34" s="20">
        <v>0.39</v>
      </c>
    </row>
    <row r="35" spans="1:3" ht="20.25">
      <c r="A35" s="32" t="s">
        <v>31</v>
      </c>
      <c r="B35" s="12">
        <v>0.68</v>
      </c>
    </row>
    <row r="36" spans="1:3" ht="21" thickBot="1">
      <c r="A36" s="14" t="s">
        <v>32</v>
      </c>
      <c r="B36" s="33">
        <v>0.45</v>
      </c>
    </row>
    <row r="37" spans="1:3" ht="21" thickBot="1">
      <c r="A37" s="6" t="s">
        <v>33</v>
      </c>
      <c r="B37" s="5"/>
    </row>
    <row r="38" spans="1:3" ht="57" thickBot="1">
      <c r="A38" s="34" t="s">
        <v>34</v>
      </c>
      <c r="B38" s="36">
        <v>4.54</v>
      </c>
    </row>
    <row r="39" spans="1:3" ht="21" thickBot="1">
      <c r="A39" s="35" t="s">
        <v>35</v>
      </c>
      <c r="B39" s="40">
        <v>1.72</v>
      </c>
    </row>
    <row r="40" spans="1:3" ht="21" thickBot="1">
      <c r="A40" s="37" t="s">
        <v>36</v>
      </c>
      <c r="B40" s="5">
        <f>B7+B13+B21+B28+B38+B39</f>
        <v>17.22</v>
      </c>
    </row>
    <row r="41" spans="1:3">
      <c r="B41" s="38"/>
    </row>
    <row r="42" spans="1:3" ht="15.75">
      <c r="A42" s="39" t="s">
        <v>37</v>
      </c>
      <c r="B42" s="38"/>
    </row>
    <row r="44" spans="1:3">
      <c r="C44" s="1">
        <f>C40+C42+C43</f>
        <v>0</v>
      </c>
    </row>
  </sheetData>
  <mergeCells count="2">
    <mergeCell ref="A2:B2"/>
    <mergeCell ref="A3:B3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2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B2:C45"/>
  <sheetViews>
    <sheetView zoomScaleSheetLayoutView="100" workbookViewId="0">
      <selection activeCell="B11" sqref="B11"/>
    </sheetView>
  </sheetViews>
  <sheetFormatPr defaultRowHeight="12.75"/>
  <cols>
    <col min="1" max="1" width="0.85546875" style="1" customWidth="1"/>
    <col min="2" max="2" width="110.140625" style="1" customWidth="1"/>
    <col min="3" max="3" width="12" style="1" customWidth="1"/>
    <col min="4" max="7" width="9.140625" style="1" customWidth="1"/>
    <col min="8" max="9" width="9.85546875" style="1" bestFit="1" customWidth="1"/>
    <col min="10" max="16384" width="9.140625" style="1"/>
  </cols>
  <sheetData>
    <row r="2" spans="2:3" ht="46.5" customHeight="1">
      <c r="B2" s="131" t="s">
        <v>50</v>
      </c>
      <c r="C2" s="131"/>
    </row>
    <row r="3" spans="2:3" ht="16.5" thickBot="1">
      <c r="B3" s="80"/>
    </row>
    <row r="4" spans="2:3" ht="28.5" customHeight="1" thickBot="1">
      <c r="B4" s="4" t="s">
        <v>1</v>
      </c>
      <c r="C4" s="81">
        <f>C6+C12+C21+C28+C38+C39</f>
        <v>17.04</v>
      </c>
    </row>
    <row r="5" spans="2:3" ht="19.5" thickBot="1">
      <c r="B5" s="61" t="s">
        <v>2</v>
      </c>
      <c r="C5" s="82"/>
    </row>
    <row r="6" spans="2:3" ht="19.5" thickBot="1">
      <c r="B6" s="63" t="s">
        <v>3</v>
      </c>
      <c r="C6" s="81">
        <f>C7+C8+C9+C10+C11</f>
        <v>2.8100000000000005</v>
      </c>
    </row>
    <row r="7" spans="2:3" ht="18.75">
      <c r="B7" s="9" t="s">
        <v>4</v>
      </c>
      <c r="C7" s="83">
        <v>1.8</v>
      </c>
    </row>
    <row r="8" spans="2:3" ht="18.75">
      <c r="B8" s="65" t="s">
        <v>5</v>
      </c>
      <c r="C8" s="84">
        <v>0.36</v>
      </c>
    </row>
    <row r="9" spans="2:3" ht="18.75">
      <c r="B9" s="65" t="s">
        <v>6</v>
      </c>
      <c r="C9" s="84">
        <v>0.1</v>
      </c>
    </row>
    <row r="10" spans="2:3" ht="18.75">
      <c r="B10" s="67" t="s">
        <v>44</v>
      </c>
      <c r="C10" s="84">
        <v>0.12</v>
      </c>
    </row>
    <row r="11" spans="2:3" ht="57" customHeight="1" thickBot="1">
      <c r="B11" s="68" t="s">
        <v>8</v>
      </c>
      <c r="C11" s="85">
        <v>0.43</v>
      </c>
    </row>
    <row r="12" spans="2:3" ht="19.5" thickBot="1">
      <c r="B12" s="70" t="s">
        <v>9</v>
      </c>
      <c r="C12" s="81">
        <f>C13+C14+C15+C16+C18+C20+C17</f>
        <v>4.1199999999999992</v>
      </c>
    </row>
    <row r="13" spans="2:3" ht="18.75">
      <c r="B13" s="17" t="s">
        <v>10</v>
      </c>
      <c r="C13" s="83">
        <v>0.31</v>
      </c>
    </row>
    <row r="14" spans="2:3" ht="18.75">
      <c r="B14" s="13" t="s">
        <v>11</v>
      </c>
      <c r="C14" s="84">
        <v>0.37</v>
      </c>
    </row>
    <row r="15" spans="2:3" ht="18.75">
      <c r="B15" s="13" t="s">
        <v>12</v>
      </c>
      <c r="C15" s="84">
        <v>0.4</v>
      </c>
    </row>
    <row r="16" spans="2:3" ht="18.75">
      <c r="B16" s="13" t="s">
        <v>13</v>
      </c>
      <c r="C16" s="84">
        <v>0.23</v>
      </c>
    </row>
    <row r="17" spans="2:3" ht="18.75">
      <c r="B17" s="13" t="s">
        <v>14</v>
      </c>
      <c r="C17" s="84">
        <v>0.1</v>
      </c>
    </row>
    <row r="18" spans="2:3" ht="18.75">
      <c r="B18" s="13" t="s">
        <v>40</v>
      </c>
      <c r="C18" s="84">
        <v>0.48</v>
      </c>
    </row>
    <row r="19" spans="2:3" ht="18">
      <c r="B19" s="21" t="s">
        <v>15</v>
      </c>
      <c r="C19" s="84"/>
    </row>
    <row r="20" spans="2:3" ht="18.75" thickBot="1">
      <c r="B20" s="22" t="s">
        <v>16</v>
      </c>
      <c r="C20" s="86">
        <v>2.23</v>
      </c>
    </row>
    <row r="21" spans="2:3" ht="19.5" thickBot="1">
      <c r="B21" s="72" t="s">
        <v>17</v>
      </c>
      <c r="C21" s="81">
        <f>C22+C23+C24+C26+C27+C25</f>
        <v>3.17</v>
      </c>
    </row>
    <row r="22" spans="2:3" ht="18.75">
      <c r="B22" s="9" t="s">
        <v>18</v>
      </c>
      <c r="C22" s="83">
        <v>1.2</v>
      </c>
    </row>
    <row r="23" spans="2:3" ht="18.75">
      <c r="B23" s="25" t="s">
        <v>19</v>
      </c>
      <c r="C23" s="84">
        <v>0.24</v>
      </c>
    </row>
    <row r="24" spans="2:3" ht="18.75">
      <c r="B24" s="11" t="s">
        <v>20</v>
      </c>
      <c r="C24" s="84">
        <v>0.1</v>
      </c>
    </row>
    <row r="25" spans="2:3" ht="18.75">
      <c r="B25" s="65" t="s">
        <v>21</v>
      </c>
      <c r="C25" s="84">
        <v>1.43</v>
      </c>
    </row>
    <row r="26" spans="2:3" ht="18.75">
      <c r="B26" s="73" t="s">
        <v>22</v>
      </c>
      <c r="C26" s="84">
        <v>0.2</v>
      </c>
    </row>
    <row r="27" spans="2:3" ht="19.5" thickBot="1">
      <c r="B27" s="68" t="s">
        <v>23</v>
      </c>
      <c r="C27" s="86"/>
    </row>
    <row r="28" spans="2:3" ht="19.5" thickBot="1">
      <c r="B28" s="61" t="s">
        <v>24</v>
      </c>
      <c r="C28" s="81">
        <f>C31+C32+C33+C34+C35+C36</f>
        <v>2.54</v>
      </c>
    </row>
    <row r="29" spans="2:3" ht="18.75">
      <c r="B29" s="28" t="s">
        <v>25</v>
      </c>
      <c r="C29" s="83"/>
    </row>
    <row r="30" spans="2:3" ht="18.75">
      <c r="B30" s="30" t="s">
        <v>26</v>
      </c>
      <c r="C30" s="84"/>
    </row>
    <row r="31" spans="2:3" ht="18.75">
      <c r="B31" s="74" t="s">
        <v>27</v>
      </c>
      <c r="C31" s="84">
        <v>0.51</v>
      </c>
    </row>
    <row r="32" spans="2:3" ht="18.75">
      <c r="B32" s="73" t="s">
        <v>28</v>
      </c>
      <c r="C32" s="84">
        <v>0.3</v>
      </c>
    </row>
    <row r="33" spans="2:3" ht="18.75">
      <c r="B33" s="73" t="s">
        <v>29</v>
      </c>
      <c r="C33" s="84">
        <v>0.36</v>
      </c>
    </row>
    <row r="34" spans="2:3" ht="18.75">
      <c r="B34" s="73" t="s">
        <v>30</v>
      </c>
      <c r="C34" s="84">
        <v>0.5</v>
      </c>
    </row>
    <row r="35" spans="2:3" ht="18.75">
      <c r="B35" s="74" t="s">
        <v>31</v>
      </c>
      <c r="C35" s="84">
        <v>0.45</v>
      </c>
    </row>
    <row r="36" spans="2:3" ht="21" customHeight="1" thickBot="1">
      <c r="B36" s="68" t="s">
        <v>32</v>
      </c>
      <c r="C36" s="86">
        <v>0.42</v>
      </c>
    </row>
    <row r="37" spans="2:3" ht="19.5" thickBot="1">
      <c r="B37" s="61" t="s">
        <v>33</v>
      </c>
      <c r="C37" s="87"/>
    </row>
    <row r="38" spans="2:3" ht="63" customHeight="1" thickBot="1">
      <c r="B38" s="76" t="s">
        <v>34</v>
      </c>
      <c r="C38" s="88">
        <v>2.7</v>
      </c>
    </row>
    <row r="39" spans="2:3" ht="19.5" thickBot="1">
      <c r="B39" s="78" t="s">
        <v>41</v>
      </c>
      <c r="C39" s="81">
        <v>1.7</v>
      </c>
    </row>
    <row r="40" spans="2:3" ht="18.75" thickBot="1">
      <c r="B40" s="79" t="s">
        <v>36</v>
      </c>
      <c r="C40" s="81">
        <f>C6+C12+C21+C28+C38+C39</f>
        <v>17.04</v>
      </c>
    </row>
    <row r="43" spans="2:3" ht="15.75">
      <c r="B43" s="39" t="s">
        <v>37</v>
      </c>
    </row>
    <row r="45" spans="2:3">
      <c r="C45" s="1">
        <f>C41+C43+C44</f>
        <v>0</v>
      </c>
    </row>
  </sheetData>
  <mergeCells count="1">
    <mergeCell ref="B2:C2"/>
  </mergeCells>
  <pageMargins left="0.55118110236220474" right="0.23622047244094491" top="0.43307086614173229" bottom="0.31496062992125984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29</vt:i4>
      </vt:variant>
      <vt:variant>
        <vt:lpstr>Именованные диапазоны</vt:lpstr>
      </vt:variant>
      <vt:variant>
        <vt:i4>27</vt:i4>
      </vt:variant>
    </vt:vector>
  </HeadingPairs>
  <TitlesOfParts>
    <vt:vector size="56" baseType="lpstr">
      <vt:lpstr>Нахимова 29А </vt:lpstr>
      <vt:lpstr>Кловская 23А</vt:lpstr>
      <vt:lpstr>шоссе Краснинское д.24</vt:lpstr>
      <vt:lpstr>кловская д.27А</vt:lpstr>
      <vt:lpstr>кловская д.25А</vt:lpstr>
      <vt:lpstr>Ново-Киевская д.9</vt:lpstr>
      <vt:lpstr>В.Гризодубовой д.5 к.1</vt:lpstr>
      <vt:lpstr>Свердлова д.4</vt:lpstr>
      <vt:lpstr>пер.Ново-Чернушеский д.5 1-я оч</vt:lpstr>
      <vt:lpstr>пер.Ново-Чернушенский д.5 2-я о</vt:lpstr>
      <vt:lpstr>В.Гризодубовой д.5</vt:lpstr>
      <vt:lpstr>шоссе Киевское д.56</vt:lpstr>
      <vt:lpstr>Средне-Лермонтовская д.8</vt:lpstr>
      <vt:lpstr>Ломоносова д.10В</vt:lpstr>
      <vt:lpstr>шоссе Киевское д.58</vt:lpstr>
      <vt:lpstr>шоссе Киевское д.60</vt:lpstr>
      <vt:lpstr>Рыленкова д.54</vt:lpstr>
      <vt:lpstr>шоссе Краснинкое д.28</vt:lpstr>
      <vt:lpstr>пер.Колхозный д.15Г</vt:lpstr>
      <vt:lpstr>шоссе Киевское д.55</vt:lpstr>
      <vt:lpstr>шоссе Краснинкое д.26</vt:lpstr>
      <vt:lpstr>ул.Попова д.121</vt:lpstr>
      <vt:lpstr>шоссе Киевское д.57</vt:lpstr>
      <vt:lpstr>пер.Чуриловский д.7,19</vt:lpstr>
      <vt:lpstr>Николаева д.69Б</vt:lpstr>
      <vt:lpstr>шосе Киевское д.53</vt:lpstr>
      <vt:lpstr>Рыленкова д.54А</vt:lpstr>
      <vt:lpstr>Лист11</vt:lpstr>
      <vt:lpstr>Лист1</vt:lpstr>
      <vt:lpstr>'В.Гризодубовой д.5'!Область_печати</vt:lpstr>
      <vt:lpstr>'В.Гризодубовой д.5 к.1'!Область_печати</vt:lpstr>
      <vt:lpstr>'Кловская 23А'!Область_печати</vt:lpstr>
      <vt:lpstr>'кловская д.25А'!Область_печати</vt:lpstr>
      <vt:lpstr>'кловская д.27А'!Область_печати</vt:lpstr>
      <vt:lpstr>'Ломоносова д.10В'!Область_печати</vt:lpstr>
      <vt:lpstr>'Нахимова 29А '!Область_печати</vt:lpstr>
      <vt:lpstr>'Николаева д.69Б'!Область_печати</vt:lpstr>
      <vt:lpstr>'Ново-Киевская д.9'!Область_печати</vt:lpstr>
      <vt:lpstr>'пер.Колхозный д.15Г'!Область_печати</vt:lpstr>
      <vt:lpstr>'пер.Ново-Чернушенский д.5 2-я о'!Область_печати</vt:lpstr>
      <vt:lpstr>'пер.Ново-Чернушеский д.5 1-я оч'!Область_печати</vt:lpstr>
      <vt:lpstr>'пер.Чуриловский д.7,19'!Область_печати</vt:lpstr>
      <vt:lpstr>'Рыленкова д.54'!Область_печати</vt:lpstr>
      <vt:lpstr>'Рыленкова д.54А'!Область_печати</vt:lpstr>
      <vt:lpstr>'Свердлова д.4'!Область_печати</vt:lpstr>
      <vt:lpstr>'Средне-Лермонтовская д.8'!Область_печати</vt:lpstr>
      <vt:lpstr>'ул.Попова д.121'!Область_печати</vt:lpstr>
      <vt:lpstr>'шосе Киевское д.53'!Область_печати</vt:lpstr>
      <vt:lpstr>'шоссе Киевское д.55'!Область_печати</vt:lpstr>
      <vt:lpstr>'шоссе Киевское д.56'!Область_печати</vt:lpstr>
      <vt:lpstr>'шоссе Киевское д.57'!Область_печати</vt:lpstr>
      <vt:lpstr>'шоссе Киевское д.58'!Область_печати</vt:lpstr>
      <vt:lpstr>'шоссе Киевское д.60'!Область_печати</vt:lpstr>
      <vt:lpstr>'шоссе Краснинкое д.26'!Область_печати</vt:lpstr>
      <vt:lpstr>'шоссе Краснинкое д.28'!Область_печати</vt:lpstr>
      <vt:lpstr>'шоссе Краснинское д.24'!Область_печати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2021-04-01T05:12:34Z</dcterms:created>
  <dcterms:modified xsi:type="dcterms:W3CDTF">2021-04-01T09:52:35Z</dcterms:modified>
</cp:coreProperties>
</file>